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3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39" i="1" l="1"/>
  <c r="H39" i="1"/>
  <c r="J27" i="1"/>
  <c r="I27" i="1"/>
  <c r="H27" i="1"/>
  <c r="H17" i="1"/>
  <c r="J13" i="1"/>
  <c r="I13" i="1"/>
  <c r="H13" i="1"/>
  <c r="G1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H173" i="1" s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G39" i="1"/>
  <c r="F39" i="1"/>
  <c r="B33" i="1"/>
  <c r="A33" i="1"/>
  <c r="J32" i="1"/>
  <c r="I32" i="1"/>
  <c r="H32" i="1"/>
  <c r="G32" i="1"/>
  <c r="F32" i="1"/>
  <c r="B28" i="1"/>
  <c r="A28" i="1"/>
  <c r="G27" i="1"/>
  <c r="F27" i="1"/>
  <c r="B18" i="1"/>
  <c r="A18" i="1"/>
  <c r="J17" i="1"/>
  <c r="I17" i="1"/>
  <c r="G17" i="1"/>
  <c r="F17" i="1"/>
  <c r="B14" i="1"/>
  <c r="A14" i="1"/>
  <c r="L13" i="1"/>
  <c r="F13" i="1"/>
  <c r="H509" i="1" l="1"/>
  <c r="G509" i="1"/>
  <c r="J509" i="1"/>
  <c r="H467" i="1"/>
  <c r="G467" i="1"/>
  <c r="F467" i="1"/>
  <c r="J467" i="1"/>
  <c r="G425" i="1"/>
  <c r="F425" i="1"/>
  <c r="J425" i="1"/>
  <c r="I425" i="1"/>
  <c r="H425" i="1"/>
  <c r="F383" i="1"/>
  <c r="J383" i="1"/>
  <c r="I383" i="1"/>
  <c r="G383" i="1"/>
  <c r="I341" i="1"/>
  <c r="G341" i="1"/>
  <c r="H341" i="1"/>
  <c r="F215" i="1"/>
  <c r="J215" i="1"/>
  <c r="H215" i="1"/>
  <c r="I215" i="1"/>
  <c r="G215" i="1"/>
  <c r="I173" i="1"/>
  <c r="G173" i="1"/>
  <c r="I131" i="1"/>
  <c r="J131" i="1"/>
  <c r="F131" i="1"/>
  <c r="G131" i="1"/>
  <c r="F89" i="1"/>
  <c r="J89" i="1"/>
  <c r="G89" i="1"/>
  <c r="H89" i="1"/>
  <c r="I89" i="1"/>
  <c r="F47" i="1"/>
  <c r="I47" i="1"/>
  <c r="J47" i="1"/>
  <c r="H47" i="1"/>
  <c r="G47" i="1"/>
  <c r="J594" i="1" l="1"/>
  <c r="I594" i="1"/>
  <c r="F594" i="1"/>
  <c r="G594" i="1"/>
  <c r="H594" i="1"/>
  <c r="L578" i="1" l="1"/>
  <c r="L573" i="1"/>
  <c r="L185" i="1"/>
  <c r="L215" i="1"/>
  <c r="L321" i="1"/>
  <c r="L326" i="1"/>
  <c r="L269" i="1"/>
  <c r="L299" i="1"/>
  <c r="L536" i="1"/>
  <c r="L531" i="1"/>
  <c r="L467" i="1"/>
  <c r="L437" i="1"/>
  <c r="L452" i="1"/>
  <c r="L447" i="1"/>
  <c r="L101" i="1"/>
  <c r="L131" i="1"/>
  <c r="L410" i="1"/>
  <c r="L405" i="1"/>
  <c r="L130" i="1"/>
  <c r="L173" i="1"/>
  <c r="L143" i="1"/>
  <c r="L158" i="1"/>
  <c r="L153" i="1"/>
  <c r="L200" i="1"/>
  <c r="L195" i="1"/>
  <c r="L417" i="1"/>
  <c r="L227" i="1"/>
  <c r="L257" i="1"/>
  <c r="L311" i="1"/>
  <c r="L341" i="1"/>
  <c r="L479" i="1"/>
  <c r="L509" i="1"/>
  <c r="L123" i="1"/>
  <c r="L207" i="1"/>
  <c r="L501" i="1"/>
  <c r="L592" i="1"/>
  <c r="L459" i="1"/>
  <c r="L551" i="1"/>
  <c r="L521" i="1"/>
  <c r="L368" i="1"/>
  <c r="L363" i="1"/>
  <c r="L237" i="1"/>
  <c r="L242" i="1"/>
  <c r="L46" i="1"/>
  <c r="L88" i="1"/>
  <c r="L424" i="1"/>
  <c r="L81" i="1"/>
  <c r="L508" i="1"/>
  <c r="L298" i="1"/>
  <c r="L563" i="1"/>
  <c r="L593" i="1"/>
  <c r="L111" i="1"/>
  <c r="L116" i="1"/>
  <c r="L494" i="1"/>
  <c r="L489" i="1"/>
  <c r="L165" i="1"/>
  <c r="L279" i="1"/>
  <c r="L284" i="1"/>
  <c r="L89" i="1"/>
  <c r="L59" i="1"/>
  <c r="L425" i="1"/>
  <c r="L395" i="1"/>
  <c r="L550" i="1"/>
  <c r="L214" i="1"/>
  <c r="L383" i="1"/>
  <c r="L353" i="1"/>
  <c r="L256" i="1"/>
  <c r="L291" i="1"/>
  <c r="L27" i="1"/>
  <c r="L32" i="1"/>
  <c r="L375" i="1"/>
  <c r="L39" i="1"/>
  <c r="L333" i="1"/>
  <c r="L74" i="1"/>
  <c r="L69" i="1"/>
  <c r="L17" i="1"/>
  <c r="L47" i="1"/>
  <c r="L594" i="1"/>
  <c r="L543" i="1"/>
  <c r="L340" i="1"/>
  <c r="L382" i="1"/>
  <c r="L172" i="1"/>
  <c r="L585" i="1"/>
  <c r="L249" i="1"/>
  <c r="L466" i="1"/>
</calcChain>
</file>

<file path=xl/sharedStrings.xml><?xml version="1.0" encoding="utf-8"?>
<sst xmlns="http://schemas.openxmlformats.org/spreadsheetml/2006/main" count="939" uniqueCount="228">
  <si>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</si>
  <si>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</si>
  <si>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</si>
  <si>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</si>
  <si>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</si>
  <si>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</si>
  <si>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</si>
  <si>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</si>
  <si>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</si>
  <si>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</si>
  <si>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</si>
  <si>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</si>
  <si>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</si>
  <si>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</si>
  <si>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</si>
  <si>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</si>
  <si>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</si>
  <si>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</si>
  <si>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</si>
  <si>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</si>
  <si>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</si>
  <si>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</si>
  <si>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</si>
  <si>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</si>
  <si>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</si>
  <si>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</si>
  <si>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</si>
  <si>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</si>
  <si>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</si>
  <si>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</si>
  <si>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</si>
  <si>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</si>
  <si>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</si>
  <si>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</si>
  <si>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</si>
  <si>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</si>
  <si>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</si>
  <si>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</si>
  <si>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</si>
  <si>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</si>
  <si>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</si>
  <si>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</si>
  <si>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</si>
  <si>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</si>
  <si>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</si>
  <si>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Каша жидкая молочная кукурузная</t>
  </si>
  <si>
    <t>Вареники из п/ф</t>
  </si>
  <si>
    <t>Чай с лимоном и медом</t>
  </si>
  <si>
    <t>Хлеб пшеничный</t>
  </si>
  <si>
    <t>54-1к-2020</t>
  </si>
  <si>
    <t>п/ф</t>
  </si>
  <si>
    <t>54-12гн-2020</t>
  </si>
  <si>
    <t>пром</t>
  </si>
  <si>
    <t>Груша свежая</t>
  </si>
  <si>
    <t>Сок фруктовый</t>
  </si>
  <si>
    <t>Огурец в нарезке</t>
  </si>
  <si>
    <t>Суп картофельный с горохом и говядиной отварной</t>
  </si>
  <si>
    <t>Голубцы ленивые</t>
  </si>
  <si>
    <t>Компот из смеси сухофруктов</t>
  </si>
  <si>
    <t>Хлеб ржаной</t>
  </si>
  <si>
    <t>Сыр твердых сортов в нарезке</t>
  </si>
  <si>
    <t>Масло сливочное 72.5% м.д.ж</t>
  </si>
  <si>
    <t>54-15м-2020</t>
  </si>
  <si>
    <t>54-1хн-2020</t>
  </si>
  <si>
    <t>Булочка ванильная</t>
  </si>
  <si>
    <t>54-10в-2020</t>
  </si>
  <si>
    <t>Яблоко свежее</t>
  </si>
  <si>
    <t xml:space="preserve">Рыба тушеная в томате с овощами (горбуша) </t>
  </si>
  <si>
    <t>Рис отварной</t>
  </si>
  <si>
    <t>Банан</t>
  </si>
  <si>
    <t>Батон нарезной</t>
  </si>
  <si>
    <t>Молоко</t>
  </si>
  <si>
    <t>Кисломолочный напиток</t>
  </si>
  <si>
    <t>печенье</t>
  </si>
  <si>
    <t>54-11р-2020</t>
  </si>
  <si>
    <t>54-6г-2020</t>
  </si>
  <si>
    <t>Омлет с сыром</t>
  </si>
  <si>
    <t>54-4о-2020</t>
  </si>
  <si>
    <t>Кофейный напиток с молоком</t>
  </si>
  <si>
    <t>54-23гн-2020</t>
  </si>
  <si>
    <t>Йогурт 1,5% жир</t>
  </si>
  <si>
    <t>Мармелад</t>
  </si>
  <si>
    <t>Перец болгарский в нарезке</t>
  </si>
  <si>
    <t>Борщ с капустой и картофелем со сметаной</t>
  </si>
  <si>
    <t>54-2с-2020</t>
  </si>
  <si>
    <t>Бефстроганов из отварной говядины</t>
  </si>
  <si>
    <t>54-1м-2020</t>
  </si>
  <si>
    <t>Булгур отварной</t>
  </si>
  <si>
    <t>54-22г-2020</t>
  </si>
  <si>
    <t>Компот из смородины</t>
  </si>
  <si>
    <t>54-7хн-2020</t>
  </si>
  <si>
    <t>Шоколадки</t>
  </si>
  <si>
    <t xml:space="preserve">Коржик молочный </t>
  </si>
  <si>
    <t>54-2в-2020</t>
  </si>
  <si>
    <t>Молоко 2.5% м.д.ж</t>
  </si>
  <si>
    <t>Печень говяжья по-строгановски</t>
  </si>
  <si>
    <t>54-18м-2020</t>
  </si>
  <si>
    <t>Каша гречневая ядрица</t>
  </si>
  <si>
    <t>54-4г-2020</t>
  </si>
  <si>
    <t>Чай с сахаром</t>
  </si>
  <si>
    <t>54-2гн-2020</t>
  </si>
  <si>
    <t>Апельсин</t>
  </si>
  <si>
    <t>Каша вязкая молочная пшенная с изюмом</t>
  </si>
  <si>
    <t>54-7к-2020</t>
  </si>
  <si>
    <t>яйцо вареное</t>
  </si>
  <si>
    <t>54-6о-2020</t>
  </si>
  <si>
    <t>Какао с молоком сгущенным</t>
  </si>
  <si>
    <t>54-22гн-2020</t>
  </si>
  <si>
    <t>Мандарины</t>
  </si>
  <si>
    <t>Икра свекольная</t>
  </si>
  <si>
    <t>54-15з-2020</t>
  </si>
  <si>
    <t>Рассольник домашний</t>
  </si>
  <si>
    <t>54-4с-2020</t>
  </si>
  <si>
    <t>Гуляш из говядины</t>
  </si>
  <si>
    <t>54-2м-2020</t>
  </si>
  <si>
    <t>Капуста белокачанная тушеная</t>
  </si>
  <si>
    <t>54-8г-2020</t>
  </si>
  <si>
    <t>Компот из чернослива</t>
  </si>
  <si>
    <t>54-3хн-2020</t>
  </si>
  <si>
    <t>Сырники</t>
  </si>
  <si>
    <t>54-6т-2020</t>
  </si>
  <si>
    <t>Тефтели рыбные (горбуша)</t>
  </si>
  <si>
    <t>54-9р-2020</t>
  </si>
  <si>
    <t>Картофельное пюре</t>
  </si>
  <si>
    <t>54-11г-2020</t>
  </si>
  <si>
    <t>Чай с молоком и сахаром</t>
  </si>
  <si>
    <t xml:space="preserve">54-4гн-2020 </t>
  </si>
  <si>
    <t>Каша жидкая молочная гречневая</t>
  </si>
  <si>
    <t>54-20к-2020</t>
  </si>
  <si>
    <t>Суфле из моркови с творогом</t>
  </si>
  <si>
    <t xml:space="preserve">54-3т-2020 </t>
  </si>
  <si>
    <t>Помидор в нарезке</t>
  </si>
  <si>
    <t>Суп сливочный с рыбой (горбуша)</t>
  </si>
  <si>
    <t>54-16с-2020</t>
  </si>
  <si>
    <t>Котлета из говядины</t>
  </si>
  <si>
    <t>54-4м-2020</t>
  </si>
  <si>
    <t>Рагу из овощей</t>
  </si>
  <si>
    <t>54-9г-2020</t>
  </si>
  <si>
    <t>Кисель из брусники</t>
  </si>
  <si>
    <t>54-21хн-2020</t>
  </si>
  <si>
    <t xml:space="preserve">Ватрушка творожная </t>
  </si>
  <si>
    <t>54-1в-2020</t>
  </si>
  <si>
    <t>Жаркое по-домашнему</t>
  </si>
  <si>
    <t>54-9м-2020</t>
  </si>
  <si>
    <t>Сосиски отварные (молочные в/с)</t>
  </si>
  <si>
    <t>Пряник</t>
  </si>
  <si>
    <t xml:space="preserve">Каша вязкая молочная овсяная с изюмом </t>
  </si>
  <si>
    <t>54-10к-2020</t>
  </si>
  <si>
    <t>Кекс рисовый с грушей</t>
  </si>
  <si>
    <t>54-6в-2020</t>
  </si>
  <si>
    <t>Какао с молоком</t>
  </si>
  <si>
    <t>54-21гн-2020</t>
  </si>
  <si>
    <t>54-4з-2020</t>
  </si>
  <si>
    <t>Суп картофельный с клецками</t>
  </si>
  <si>
    <t>54-6с-2020</t>
  </si>
  <si>
    <t>Тефтели из говядины (паровые)</t>
  </si>
  <si>
    <t xml:space="preserve">Горбуша филе слабосоленая в нарезке </t>
  </si>
  <si>
    <t>Компот из изюма</t>
  </si>
  <si>
    <t>54-4хн-2020</t>
  </si>
  <si>
    <t>Пудинг из творога с яблоками</t>
  </si>
  <si>
    <t>54-4т-2020</t>
  </si>
  <si>
    <t>Плов из отварной говядины</t>
  </si>
  <si>
    <t>54-11м-2020</t>
  </si>
  <si>
    <t>Йогурт</t>
  </si>
  <si>
    <t>шоколадки</t>
  </si>
  <si>
    <t>Икра морковная</t>
  </si>
  <si>
    <t>54-12з-2020</t>
  </si>
  <si>
    <t>Суп с рыбными консервами (горбуша)</t>
  </si>
  <si>
    <t>54-12с-2020</t>
  </si>
  <si>
    <t>Шницель из говядины</t>
  </si>
  <si>
    <t>54-7м-2020</t>
  </si>
  <si>
    <t>Капуста тушеная</t>
  </si>
  <si>
    <t>Компот из кураги</t>
  </si>
  <si>
    <t>54-2хн-2020</t>
  </si>
  <si>
    <t xml:space="preserve">Кекс Столичный  </t>
  </si>
  <si>
    <t xml:space="preserve">54-4в-2020 </t>
  </si>
  <si>
    <t>Малина свежемороженная</t>
  </si>
  <si>
    <t>Кисель из смородины</t>
  </si>
  <si>
    <t>54-23хн-2020</t>
  </si>
  <si>
    <t>Запеканка картофельная с печенью</t>
  </si>
  <si>
    <t>54-17м-2020</t>
  </si>
  <si>
    <t>Чай без сахара</t>
  </si>
  <si>
    <t>54-1гн-2020</t>
  </si>
  <si>
    <t xml:space="preserve">Сок фруктовый </t>
  </si>
  <si>
    <t>54-3т-2020</t>
  </si>
  <si>
    <t>Щи из свежей капусты со сметаной</t>
  </si>
  <si>
    <t xml:space="preserve">54-1с-2020 </t>
  </si>
  <si>
    <t>Говядина отварная</t>
  </si>
  <si>
    <t>54-24м-2020</t>
  </si>
  <si>
    <t xml:space="preserve">Рыба тушеная в томате с овощами (минтай) </t>
  </si>
  <si>
    <t>Компот из яблок и вишни</t>
  </si>
  <si>
    <t>54-5хн-2020</t>
  </si>
  <si>
    <t>Суп молочный с гречневой крупой</t>
  </si>
  <si>
    <t>54-17к-2020</t>
  </si>
  <si>
    <t xml:space="preserve">Яйцо куриное вареное </t>
  </si>
  <si>
    <t>Салат из моркови и яблок</t>
  </si>
  <si>
    <t>54-11з-2020</t>
  </si>
  <si>
    <t>Свекольник</t>
  </si>
  <si>
    <t>54-23м-2020</t>
  </si>
  <si>
    <t>Макароны отварные с овощами</t>
  </si>
  <si>
    <t>54-2г-2020</t>
  </si>
  <si>
    <t xml:space="preserve">Кекс "Творожный" </t>
  </si>
  <si>
    <t>54-5в-2020</t>
  </si>
  <si>
    <t>Печень тертая</t>
  </si>
  <si>
    <t>54-19м-2020</t>
  </si>
  <si>
    <t>Картофель  отварной в молоке</t>
  </si>
  <si>
    <t>54-10г-2020</t>
  </si>
  <si>
    <t>Каша вязкая молочная пшеничная с курагой</t>
  </si>
  <si>
    <t>54-15к-2020</t>
  </si>
  <si>
    <t xml:space="preserve">Суп крестьянский с крупой (крупа перловая) </t>
  </si>
  <si>
    <t>54-10с-2020</t>
  </si>
  <si>
    <t xml:space="preserve">Рыба, запеченная в сметанном соусе (горбуша) </t>
  </si>
  <si>
    <t>54-8м-2020</t>
  </si>
  <si>
    <t>Компот из малины</t>
  </si>
  <si>
    <t>54-8хн-2020</t>
  </si>
  <si>
    <t>Смородина черная мороженная</t>
  </si>
  <si>
    <t>Голубцы с мясом и рисом</t>
  </si>
  <si>
    <t xml:space="preserve">Овощная запеканка с проростками люцерны </t>
  </si>
  <si>
    <t>50-20г-2020</t>
  </si>
  <si>
    <t>Каша "Дружба"</t>
  </si>
  <si>
    <t>54-16к-2020</t>
  </si>
  <si>
    <t>Суп из овощей с фрикадельками мясными</t>
  </si>
  <si>
    <t>54-5с-2020</t>
  </si>
  <si>
    <r>
      <t>Жаркое по-домашнему</t>
    </r>
    <r>
      <rPr>
        <sz val="11"/>
        <color rgb="FFFF0000"/>
        <rFont val="Arial"/>
        <family val="2"/>
        <charset val="204"/>
      </rPr>
      <t xml:space="preserve"> </t>
    </r>
  </si>
  <si>
    <t>Горбуша филе слабосоленая в нарезке</t>
  </si>
  <si>
    <t>Кисель из апельсинов</t>
  </si>
  <si>
    <t>54-20хн-2020</t>
  </si>
  <si>
    <t>Булочка маковая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</si>
</sst>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 applyProtection="1">
      <alignment vertical="top" wrapText="1"/>
      <protection locked="0"/>
    </xf>
    <xf numFmtId="2" fontId="11" fillId="0" borderId="29" xfId="0" applyNumberFormat="1" applyFont="1" applyBorder="1" applyAlignment="1" applyProtection="1">
      <alignment horizontal="right"/>
      <protection locked="0"/>
    </xf>
    <xf numFmtId="2" fontId="11" fillId="0" borderId="29" xfId="0" applyNumberFormat="1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right"/>
      <protection locked="0"/>
    </xf>
    <xf numFmtId="2" fontId="11" fillId="0" borderId="29" xfId="0" applyNumberFormat="1" applyFont="1" applyBorder="1" applyAlignment="1" applyProtection="1">
      <alignment horizontal="right" vertical="center" wrapText="1"/>
      <protection locked="0"/>
    </xf>
    <xf numFmtId="0" fontId="12" fillId="0" borderId="29" xfId="0" applyFont="1" applyBorder="1" applyAlignment="1" applyProtection="1">
      <alignment vertical="top" wrapText="1"/>
      <protection locked="0"/>
    </xf>
    <xf numFmtId="2" fontId="12" fillId="0" borderId="29" xfId="0" applyNumberFormat="1" applyFont="1" applyBorder="1" applyAlignment="1" applyProtection="1">
      <alignment horizontal="right"/>
      <protection locked="0"/>
    </xf>
    <xf numFmtId="2" fontId="11" fillId="0" borderId="30" xfId="0" applyNumberFormat="1" applyFont="1" applyBorder="1" applyAlignment="1" applyProtection="1">
      <alignment horizontal="right"/>
      <protection locked="0"/>
    </xf>
    <xf numFmtId="2" fontId="11" fillId="0" borderId="0" xfId="0" applyNumberFormat="1" applyFont="1" applyBorder="1" applyAlignment="1" applyProtection="1">
      <alignment horizontal="right"/>
      <protection locked="0"/>
    </xf>
    <xf numFmtId="2" fontId="11" fillId="0" borderId="30" xfId="0" applyNumberFormat="1" applyFont="1" applyBorder="1" applyAlignment="1" applyProtection="1">
      <alignment horizontal="right" vertical="center" wrapText="1"/>
      <protection locked="0"/>
    </xf>
    <xf numFmtId="0" fontId="11" fillId="0" borderId="29" xfId="0" applyFont="1" applyFill="1" applyBorder="1" applyAlignment="1" applyProtection="1">
      <alignment vertical="top" wrapText="1"/>
      <protection locked="0"/>
    </xf>
    <xf numFmtId="2" fontId="12" fillId="0" borderId="29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2" fontId="11" fillId="5" borderId="29" xfId="0" applyNumberFormat="1" applyFont="1" applyFill="1" applyBorder="1" applyAlignment="1" applyProtection="1">
      <alignment horizontal="right"/>
      <protection locked="0"/>
    </xf>
    <xf numFmtId="164" fontId="11" fillId="5" borderId="29" xfId="0" applyNumberFormat="1" applyFont="1" applyFill="1" applyBorder="1" applyAlignment="1" applyProtection="1">
      <alignment horizontal="center"/>
      <protection locked="0"/>
    </xf>
    <xf numFmtId="2" fontId="12" fillId="0" borderId="29" xfId="0" applyNumberFormat="1" applyFont="1" applyBorder="1" applyAlignment="1" applyProtection="1">
      <alignment horizontal="center"/>
      <protection locked="0"/>
    </xf>
    <xf numFmtId="2" fontId="11" fillId="5" borderId="29" xfId="0" applyNumberFormat="1" applyFont="1" applyFill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right" vertical="top" wrapText="1"/>
      <protection locked="0"/>
    </xf>
    <xf numFmtId="0" fontId="11" fillId="0" borderId="29" xfId="0" applyFont="1" applyBorder="1" applyAlignment="1" applyProtection="1">
      <alignment horizontal="center" vertical="top" wrapText="1"/>
      <protection locked="0"/>
    </xf>
    <xf numFmtId="2" fontId="12" fillId="0" borderId="30" xfId="0" applyNumberFormat="1" applyFont="1" applyBorder="1" applyAlignment="1" applyProtection="1">
      <alignment horizontal="right" vertical="center" wrapText="1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2" fontId="11" fillId="0" borderId="29" xfId="0" applyNumberFormat="1" applyFont="1" applyBorder="1" applyProtection="1">
      <protection locked="0"/>
    </xf>
    <xf numFmtId="0" fontId="11" fillId="0" borderId="31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29" xfId="0" applyFont="1" applyBorder="1" applyAlignment="1" applyProtection="1">
      <alignment horizontal="right"/>
      <protection locked="0"/>
    </xf>
    <xf numFmtId="2" fontId="11" fillId="0" borderId="29" xfId="0" applyNumberFormat="1" applyFont="1" applyBorder="1" applyAlignment="1" applyProtection="1">
      <alignment horizontal="right" vertical="center"/>
      <protection locked="0"/>
    </xf>
    <xf numFmtId="2" fontId="11" fillId="0" borderId="29" xfId="0" applyNumberFormat="1" applyFont="1" applyBorder="1" applyAlignment="1" applyProtection="1">
      <alignment horizontal="center" vertical="center"/>
      <protection locked="0"/>
    </xf>
    <xf numFmtId="2" fontId="12" fillId="0" borderId="32" xfId="0" applyNumberFormat="1" applyFont="1" applyBorder="1" applyAlignment="1" applyProtection="1">
      <alignment horizontal="right"/>
      <protection locked="0"/>
    </xf>
    <xf numFmtId="2" fontId="11" fillId="0" borderId="29" xfId="0" applyNumberFormat="1" applyFont="1" applyBorder="1" applyAlignment="1" applyProtection="1">
      <alignment horizontal="center" vertical="center" wrapText="1"/>
      <protection locked="0"/>
    </xf>
    <xf numFmtId="2" fontId="11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11" fillId="5" borderId="29" xfId="0" applyFont="1" applyFill="1" applyBorder="1" applyAlignment="1" applyProtection="1">
      <alignment vertical="top" wrapText="1"/>
      <protection locked="0"/>
    </xf>
    <xf numFmtId="0" fontId="11" fillId="0" borderId="33" xfId="0" applyFont="1" applyBorder="1" applyAlignment="1" applyProtection="1">
      <alignment vertical="top" wrapText="1"/>
      <protection locked="0"/>
    </xf>
    <xf numFmtId="2" fontId="11" fillId="0" borderId="29" xfId="0" applyNumberFormat="1" applyFont="1" applyFill="1" applyBorder="1" applyAlignment="1" applyProtection="1">
      <alignment horizontal="right"/>
      <protection locked="0"/>
    </xf>
    <xf numFmtId="0" fontId="12" fillId="0" borderId="31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23" activePane="bottomRight" state="frozen"/>
      <selection pane="topRight"/>
      <selection pane="bottomLeft"/>
      <selection pane="bottomRight" activeCell="H1" sqref="H1:K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/>
      <c r="D1" s="64"/>
      <c r="E1" s="65"/>
      <c r="F1" s="3" t="s">
        <v>1</v>
      </c>
      <c r="G1" s="1" t="s">
        <v>2</v>
      </c>
      <c r="H1" s="58"/>
      <c r="I1" s="59"/>
      <c r="J1" s="59"/>
      <c r="K1" s="60"/>
    </row>
    <row r="2" spans="1:12" ht="18" x14ac:dyDescent="0.2">
      <c r="A2" s="4" t="s">
        <v>3</v>
      </c>
      <c r="C2" s="1"/>
      <c r="G2" s="1" t="s">
        <v>4</v>
      </c>
      <c r="H2" s="58"/>
      <c r="I2" s="59"/>
      <c r="J2" s="59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71" t="s">
        <v>45</v>
      </c>
      <c r="F6" s="72">
        <v>200</v>
      </c>
      <c r="G6" s="72">
        <v>2.89</v>
      </c>
      <c r="H6" s="72">
        <v>2.81</v>
      </c>
      <c r="I6" s="72">
        <v>32.99</v>
      </c>
      <c r="J6" s="72">
        <v>207.9</v>
      </c>
      <c r="K6" s="73" t="s">
        <v>49</v>
      </c>
      <c r="L6" s="20"/>
    </row>
    <row r="7" spans="1:12" ht="15" x14ac:dyDescent="0.25">
      <c r="A7" s="22"/>
      <c r="B7" s="23"/>
      <c r="C7" s="24"/>
      <c r="D7" s="25"/>
      <c r="E7" s="71" t="s">
        <v>46</v>
      </c>
      <c r="F7" s="72">
        <v>100</v>
      </c>
      <c r="G7" s="72">
        <v>11.28</v>
      </c>
      <c r="H7" s="72">
        <v>5.63</v>
      </c>
      <c r="I7" s="72">
        <v>16.739999999999998</v>
      </c>
      <c r="J7" s="72">
        <v>154.80000000000001</v>
      </c>
      <c r="K7" s="73" t="s">
        <v>50</v>
      </c>
      <c r="L7" s="27"/>
    </row>
    <row r="8" spans="1:12" ht="15" x14ac:dyDescent="0.25">
      <c r="A8" s="22"/>
      <c r="B8" s="23"/>
      <c r="C8" s="24"/>
      <c r="D8" s="29" t="s">
        <v>25</v>
      </c>
      <c r="E8" s="71" t="s">
        <v>47</v>
      </c>
      <c r="F8" s="72">
        <v>200</v>
      </c>
      <c r="G8" s="72">
        <v>0.33</v>
      </c>
      <c r="H8" s="72">
        <v>0.05</v>
      </c>
      <c r="I8" s="72">
        <v>7.56</v>
      </c>
      <c r="J8" s="72">
        <v>32</v>
      </c>
      <c r="K8" s="74" t="s">
        <v>51</v>
      </c>
      <c r="L8" s="27"/>
    </row>
    <row r="9" spans="1:12" ht="15" x14ac:dyDescent="0.25">
      <c r="A9" s="22"/>
      <c r="B9" s="23"/>
      <c r="C9" s="24"/>
      <c r="D9" s="29" t="s">
        <v>26</v>
      </c>
      <c r="E9" s="71" t="s">
        <v>48</v>
      </c>
      <c r="F9" s="72">
        <v>60</v>
      </c>
      <c r="G9" s="72">
        <v>6.089999999999999</v>
      </c>
      <c r="H9" s="72">
        <v>0.65999999999999992</v>
      </c>
      <c r="I9" s="72">
        <v>39.36</v>
      </c>
      <c r="J9" s="72">
        <v>188.01000000000002</v>
      </c>
      <c r="K9" s="73" t="s">
        <v>52</v>
      </c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560</v>
      </c>
      <c r="G13" s="35">
        <f>SUM(G6:G12)</f>
        <v>20.59</v>
      </c>
      <c r="H13" s="35">
        <f>SUM(H6:H12)</f>
        <v>9.15</v>
      </c>
      <c r="I13" s="35">
        <f>SUM(I6:I12)</f>
        <v>96.65</v>
      </c>
      <c r="J13" s="35">
        <f>SUM(J6:J12)</f>
        <v>582.71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71" t="s">
        <v>53</v>
      </c>
      <c r="F14" s="72">
        <v>150</v>
      </c>
      <c r="G14" s="72">
        <v>0.6</v>
      </c>
      <c r="H14" s="72">
        <v>0.44999999999999996</v>
      </c>
      <c r="I14" s="72">
        <v>15.45</v>
      </c>
      <c r="J14" s="75">
        <v>70.5</v>
      </c>
      <c r="K14" s="74" t="s">
        <v>52</v>
      </c>
      <c r="L14" s="27"/>
    </row>
    <row r="15" spans="1:12" ht="15" x14ac:dyDescent="0.25">
      <c r="A15" s="22"/>
      <c r="B15" s="23"/>
      <c r="C15" s="24"/>
      <c r="D15" s="25"/>
      <c r="E15" s="71" t="s">
        <v>54</v>
      </c>
      <c r="F15" s="76">
        <v>100</v>
      </c>
      <c r="G15" s="72">
        <v>0.5</v>
      </c>
      <c r="H15" s="72">
        <v>0.1</v>
      </c>
      <c r="I15" s="72">
        <v>10.1</v>
      </c>
      <c r="J15" s="72">
        <v>46</v>
      </c>
      <c r="K15" s="74" t="s">
        <v>52</v>
      </c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250</v>
      </c>
      <c r="G17" s="35">
        <f>SUM(G14:G16)</f>
        <v>1.1000000000000001</v>
      </c>
      <c r="H17" s="35">
        <f>SUM(H14:H16)</f>
        <v>0.54999999999999993</v>
      </c>
      <c r="I17" s="35">
        <f>SUM(I14:I16)</f>
        <v>25.549999999999997</v>
      </c>
      <c r="J17" s="35">
        <f>SUM(J14:J16)</f>
        <v>116.5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77" t="s">
        <v>55</v>
      </c>
      <c r="F18" s="72">
        <v>115</v>
      </c>
      <c r="G18" s="72">
        <v>0.80500000000000005</v>
      </c>
      <c r="H18" s="72">
        <v>0.11500000000000002</v>
      </c>
      <c r="I18" s="72">
        <v>2.1850000000000001</v>
      </c>
      <c r="J18" s="72">
        <v>12.650000000000002</v>
      </c>
      <c r="K18" s="74" t="s">
        <v>52</v>
      </c>
      <c r="L18" s="27"/>
    </row>
    <row r="19" spans="1:12" ht="28.5" x14ac:dyDescent="0.25">
      <c r="A19" s="22"/>
      <c r="B19" s="23"/>
      <c r="C19" s="24"/>
      <c r="D19" s="29" t="s">
        <v>32</v>
      </c>
      <c r="E19" s="71" t="s">
        <v>56</v>
      </c>
      <c r="F19" s="78">
        <v>200</v>
      </c>
      <c r="G19" s="79">
        <v>5.2295238095238084</v>
      </c>
      <c r="H19" s="72">
        <v>3.4390476190476189</v>
      </c>
      <c r="I19" s="72">
        <v>9.3990476190476215</v>
      </c>
      <c r="J19" s="72">
        <v>89.666666666666671</v>
      </c>
      <c r="K19" s="73"/>
      <c r="L19" s="27"/>
    </row>
    <row r="20" spans="1:12" ht="15" x14ac:dyDescent="0.25">
      <c r="A20" s="22"/>
      <c r="B20" s="23"/>
      <c r="C20" s="24"/>
      <c r="D20" s="29" t="s">
        <v>33</v>
      </c>
      <c r="E20" s="71" t="s">
        <v>57</v>
      </c>
      <c r="F20" s="72">
        <v>150</v>
      </c>
      <c r="G20" s="80">
        <v>13.464705882352941</v>
      </c>
      <c r="H20" s="72">
        <v>10.129411764705882</v>
      </c>
      <c r="I20" s="72">
        <v>12.705882352941176</v>
      </c>
      <c r="J20" s="72">
        <v>195.88235294117646</v>
      </c>
      <c r="K20" s="84" t="s">
        <v>62</v>
      </c>
      <c r="L20" s="27"/>
    </row>
    <row r="21" spans="1:12" ht="15" x14ac:dyDescent="0.25">
      <c r="A21" s="22"/>
      <c r="B21" s="23"/>
      <c r="C21" s="24"/>
      <c r="D21" s="29" t="s">
        <v>34</v>
      </c>
      <c r="E21" s="71" t="s">
        <v>58</v>
      </c>
      <c r="F21" s="76">
        <v>200</v>
      </c>
      <c r="G21" s="81">
        <v>0.47</v>
      </c>
      <c r="H21" s="76">
        <v>0</v>
      </c>
      <c r="I21" s="76">
        <v>19.79</v>
      </c>
      <c r="J21" s="76">
        <v>81</v>
      </c>
      <c r="K21" s="74" t="s">
        <v>63</v>
      </c>
      <c r="L21" s="27"/>
    </row>
    <row r="22" spans="1:12" ht="15" x14ac:dyDescent="0.25">
      <c r="A22" s="22"/>
      <c r="B22" s="23"/>
      <c r="C22" s="24"/>
      <c r="D22" s="29" t="s">
        <v>35</v>
      </c>
      <c r="E22" s="82" t="s">
        <v>59</v>
      </c>
      <c r="F22" s="83">
        <v>60</v>
      </c>
      <c r="G22" s="72">
        <v>5.0999999999999996</v>
      </c>
      <c r="H22" s="72">
        <v>1.98</v>
      </c>
      <c r="I22" s="72">
        <v>25.5</v>
      </c>
      <c r="J22" s="72">
        <v>155.4</v>
      </c>
      <c r="K22" s="74" t="s">
        <v>52</v>
      </c>
      <c r="L22" s="27"/>
    </row>
    <row r="23" spans="1:12" ht="15" x14ac:dyDescent="0.25">
      <c r="A23" s="22"/>
      <c r="B23" s="23"/>
      <c r="C23" s="24"/>
      <c r="D23" s="29" t="s">
        <v>36</v>
      </c>
      <c r="E23" s="71" t="s">
        <v>60</v>
      </c>
      <c r="F23" s="78">
        <v>34.5</v>
      </c>
      <c r="G23" s="72">
        <v>8.0040000000000013</v>
      </c>
      <c r="H23" s="72">
        <v>10.165999999999999</v>
      </c>
      <c r="I23" s="72">
        <v>0</v>
      </c>
      <c r="J23" s="72">
        <v>125.58000000000001</v>
      </c>
      <c r="K23" s="74" t="s">
        <v>52</v>
      </c>
      <c r="L23" s="27"/>
    </row>
    <row r="24" spans="1:12" ht="15" x14ac:dyDescent="0.25">
      <c r="A24" s="22"/>
      <c r="B24" s="23"/>
      <c r="C24" s="24"/>
      <c r="D24" s="29" t="s">
        <v>37</v>
      </c>
      <c r="E24" s="71" t="s">
        <v>61</v>
      </c>
      <c r="F24" s="72">
        <v>11.5</v>
      </c>
      <c r="G24" s="72">
        <v>0.06</v>
      </c>
      <c r="H24" s="72">
        <v>9.9</v>
      </c>
      <c r="I24" s="72">
        <v>9.6000000000000002E-2</v>
      </c>
      <c r="J24" s="72">
        <v>89.76</v>
      </c>
      <c r="K24" s="73" t="s">
        <v>52</v>
      </c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771</v>
      </c>
      <c r="G27" s="35">
        <f>SUM(G18:G26)</f>
        <v>33.13322969187675</v>
      </c>
      <c r="H27" s="35">
        <f>SUM(H18:H26)</f>
        <v>35.7294593837535</v>
      </c>
      <c r="I27" s="35">
        <f>SUM(I18:I26)</f>
        <v>69.675929971988808</v>
      </c>
      <c r="J27" s="35">
        <f>SUM(J18:J26)</f>
        <v>749.93901960784319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71" t="s">
        <v>64</v>
      </c>
      <c r="F28" s="76">
        <v>60</v>
      </c>
      <c r="G28" s="72">
        <v>4.68</v>
      </c>
      <c r="H28" s="72">
        <v>4.03</v>
      </c>
      <c r="I28" s="72">
        <v>32.28</v>
      </c>
      <c r="J28" s="72">
        <v>184.2</v>
      </c>
      <c r="K28" s="74" t="s">
        <v>65</v>
      </c>
      <c r="L28" s="27"/>
    </row>
    <row r="29" spans="1:12" ht="15" x14ac:dyDescent="0.25">
      <c r="A29" s="22"/>
      <c r="B29" s="23"/>
      <c r="C29" s="24"/>
      <c r="D29" s="40" t="s">
        <v>35</v>
      </c>
      <c r="E29" s="71" t="s">
        <v>66</v>
      </c>
      <c r="F29" s="76">
        <v>100</v>
      </c>
      <c r="G29" s="72">
        <v>0.4</v>
      </c>
      <c r="H29" s="72">
        <v>0.4</v>
      </c>
      <c r="I29" s="72">
        <v>9.8000000000000007</v>
      </c>
      <c r="J29" s="72">
        <v>47</v>
      </c>
      <c r="K29" s="74" t="s">
        <v>52</v>
      </c>
      <c r="L29" s="27"/>
    </row>
    <row r="30" spans="1:12" ht="15" x14ac:dyDescent="0.25">
      <c r="A30" s="22"/>
      <c r="B30" s="23"/>
      <c r="C30" s="24"/>
      <c r="D30" s="25"/>
      <c r="E30" s="71" t="s">
        <v>54</v>
      </c>
      <c r="F30" s="76">
        <v>200</v>
      </c>
      <c r="G30" s="72">
        <v>1</v>
      </c>
      <c r="H30" s="72">
        <v>0.2</v>
      </c>
      <c r="I30" s="72">
        <v>20.2</v>
      </c>
      <c r="J30" s="72">
        <v>92</v>
      </c>
      <c r="K30" s="74" t="s">
        <v>52</v>
      </c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360</v>
      </c>
      <c r="G32" s="35">
        <f>SUM(G28:G31)</f>
        <v>6.08</v>
      </c>
      <c r="H32" s="35">
        <f>SUM(H28:H31)</f>
        <v>4.6300000000000008</v>
      </c>
      <c r="I32" s="35">
        <f>SUM(I28:I31)</f>
        <v>62.28</v>
      </c>
      <c r="J32" s="35">
        <f>SUM(J28:J31)</f>
        <v>323.2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71" t="s">
        <v>67</v>
      </c>
      <c r="F33" s="78">
        <v>100</v>
      </c>
      <c r="G33" s="78">
        <v>13.842857142857143</v>
      </c>
      <c r="H33" s="78">
        <v>7.4142857142857146</v>
      </c>
      <c r="I33" s="78">
        <v>6.2857142857142865</v>
      </c>
      <c r="J33" s="78">
        <v>147.14285714285714</v>
      </c>
      <c r="K33" s="87" t="s">
        <v>74</v>
      </c>
      <c r="L33" s="27"/>
    </row>
    <row r="34" spans="1:12" ht="15" x14ac:dyDescent="0.25">
      <c r="A34" s="22"/>
      <c r="B34" s="23"/>
      <c r="C34" s="24"/>
      <c r="D34" s="29" t="s">
        <v>34</v>
      </c>
      <c r="E34" s="71" t="s">
        <v>68</v>
      </c>
      <c r="F34" s="78">
        <v>150</v>
      </c>
      <c r="G34" s="78">
        <v>3.6</v>
      </c>
      <c r="H34" s="78">
        <v>4.82</v>
      </c>
      <c r="I34" s="78">
        <v>36.44</v>
      </c>
      <c r="J34" s="78">
        <v>203.5</v>
      </c>
      <c r="K34" s="87" t="s">
        <v>75</v>
      </c>
      <c r="L34" s="27"/>
    </row>
    <row r="35" spans="1:12" ht="15" x14ac:dyDescent="0.25">
      <c r="A35" s="22"/>
      <c r="B35" s="23"/>
      <c r="C35" s="24"/>
      <c r="D35" s="29" t="s">
        <v>35</v>
      </c>
      <c r="E35" s="77" t="s">
        <v>69</v>
      </c>
      <c r="F35" s="72">
        <v>100</v>
      </c>
      <c r="G35" s="72">
        <v>1.5</v>
      </c>
      <c r="H35" s="72">
        <v>0.5</v>
      </c>
      <c r="I35" s="72">
        <v>20.999999999999996</v>
      </c>
      <c r="J35" s="72">
        <v>96</v>
      </c>
      <c r="K35" s="73" t="s">
        <v>52</v>
      </c>
      <c r="L35" s="27"/>
    </row>
    <row r="36" spans="1:12" ht="15" x14ac:dyDescent="0.25">
      <c r="A36" s="22"/>
      <c r="B36" s="23"/>
      <c r="C36" s="24"/>
      <c r="D36" s="29" t="s">
        <v>26</v>
      </c>
      <c r="E36" s="71" t="s">
        <v>70</v>
      </c>
      <c r="F36" s="78">
        <v>30</v>
      </c>
      <c r="G36" s="72">
        <v>1.125</v>
      </c>
      <c r="H36" s="72">
        <v>0.435</v>
      </c>
      <c r="I36" s="72">
        <v>7.71</v>
      </c>
      <c r="J36" s="72">
        <v>39.299999999999997</v>
      </c>
      <c r="K36" s="73" t="s">
        <v>52</v>
      </c>
      <c r="L36" s="27"/>
    </row>
    <row r="37" spans="1:12" ht="15" x14ac:dyDescent="0.25">
      <c r="A37" s="22"/>
      <c r="B37" s="23"/>
      <c r="C37" s="24"/>
      <c r="D37" s="25"/>
      <c r="E37" s="71" t="s">
        <v>71</v>
      </c>
      <c r="F37" s="72">
        <v>200</v>
      </c>
      <c r="G37" s="72">
        <v>5.8</v>
      </c>
      <c r="H37" s="72">
        <v>5</v>
      </c>
      <c r="I37" s="72">
        <v>9.6</v>
      </c>
      <c r="J37" s="72">
        <v>108</v>
      </c>
      <c r="K37" s="73" t="s">
        <v>52</v>
      </c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580</v>
      </c>
      <c r="G39" s="35">
        <f>SUM(G33:G38)</f>
        <v>25.867857142857144</v>
      </c>
      <c r="H39" s="35">
        <f>SUM(H33:H38)</f>
        <v>18.169285714285714</v>
      </c>
      <c r="I39" s="35">
        <f>SUM(I33:I38)</f>
        <v>81.035714285714263</v>
      </c>
      <c r="J39" s="35">
        <f>SUM(J33:J38)</f>
        <v>593.94285714285706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71" t="s">
        <v>72</v>
      </c>
      <c r="F40" s="85">
        <v>200</v>
      </c>
      <c r="G40" s="85">
        <v>6.8</v>
      </c>
      <c r="H40" s="85">
        <v>5</v>
      </c>
      <c r="I40" s="85">
        <v>11</v>
      </c>
      <c r="J40" s="85">
        <v>122</v>
      </c>
      <c r="K40" s="86" t="s">
        <v>52</v>
      </c>
      <c r="L40" s="27"/>
    </row>
    <row r="41" spans="1:12" ht="15" x14ac:dyDescent="0.25">
      <c r="A41" s="22"/>
      <c r="B41" s="23"/>
      <c r="C41" s="24"/>
      <c r="D41" s="40" t="s">
        <v>39</v>
      </c>
      <c r="E41" s="71" t="s">
        <v>73</v>
      </c>
      <c r="F41" s="85">
        <v>30</v>
      </c>
      <c r="G41" s="85">
        <v>2.2999999999999998</v>
      </c>
      <c r="H41" s="85">
        <v>2.9</v>
      </c>
      <c r="I41" s="85">
        <v>25.3</v>
      </c>
      <c r="J41" s="85">
        <v>125.1</v>
      </c>
      <c r="K41" s="86" t="s">
        <v>52</v>
      </c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230</v>
      </c>
      <c r="G46" s="35">
        <f>SUM(G40:G45)</f>
        <v>9.1</v>
      </c>
      <c r="H46" s="35">
        <f>SUM(H40:H45)</f>
        <v>7.9</v>
      </c>
      <c r="I46" s="35">
        <f>SUM(I40:I45)</f>
        <v>36.299999999999997</v>
      </c>
      <c r="J46" s="35">
        <f>SUM(J40:J45)</f>
        <v>247.1</v>
      </c>
      <c r="K46" s="36"/>
      <c r="L46" s="35" t="e">
        <f ca="1">SUM(L40:L48)</f>
        <v>#VALUE!</v>
      </c>
    </row>
    <row r="47" spans="1:12" ht="13.5" thickBot="1" x14ac:dyDescent="0.25">
      <c r="A47" s="42">
        <f>A6</f>
        <v>1</v>
      </c>
      <c r="B47" s="43">
        <f>B6</f>
        <v>1</v>
      </c>
      <c r="C47" s="61" t="s">
        <v>43</v>
      </c>
      <c r="D47" s="62"/>
      <c r="E47" s="44"/>
      <c r="F47" s="45">
        <f>F13+F17+F27+F32+F39+F46</f>
        <v>2751</v>
      </c>
      <c r="G47" s="45">
        <f>G13+G17+G27+G32+G39+G46</f>
        <v>95.871086834733887</v>
      </c>
      <c r="H47" s="45">
        <f>H13+H17+H27+H32+H39+H46</f>
        <v>76.128745098039218</v>
      </c>
      <c r="I47" s="45">
        <f>I13+I17+I27+I32+I39+I46</f>
        <v>371.49164425770306</v>
      </c>
      <c r="J47" s="45">
        <f>J13+J17+J27+J32+J39+J46</f>
        <v>2613.3918767507002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71" t="s">
        <v>76</v>
      </c>
      <c r="F48" s="72">
        <v>200</v>
      </c>
      <c r="G48" s="85">
        <v>25.36</v>
      </c>
      <c r="H48" s="85">
        <v>33.76</v>
      </c>
      <c r="I48" s="85">
        <v>4.0199999999999996</v>
      </c>
      <c r="J48" s="85">
        <v>421.3</v>
      </c>
      <c r="K48" s="88" t="s">
        <v>77</v>
      </c>
      <c r="L48" s="20"/>
    </row>
    <row r="49" spans="1:12" ht="15" x14ac:dyDescent="0.25">
      <c r="A49" s="47"/>
      <c r="B49" s="23"/>
      <c r="C49" s="24"/>
      <c r="D49" s="25"/>
      <c r="E49" s="71"/>
      <c r="F49" s="76"/>
      <c r="G49" s="72"/>
      <c r="H49" s="72"/>
      <c r="I49" s="72"/>
      <c r="J49" s="72"/>
      <c r="K49" s="74"/>
      <c r="L49" s="27"/>
    </row>
    <row r="50" spans="1:12" ht="15" x14ac:dyDescent="0.25">
      <c r="A50" s="47"/>
      <c r="B50" s="23"/>
      <c r="C50" s="24"/>
      <c r="D50" s="29" t="s">
        <v>25</v>
      </c>
      <c r="E50" s="71" t="s">
        <v>78</v>
      </c>
      <c r="F50" s="76">
        <v>200</v>
      </c>
      <c r="G50" s="72">
        <v>3.87</v>
      </c>
      <c r="H50" s="72">
        <v>2.86</v>
      </c>
      <c r="I50" s="72">
        <v>11.19</v>
      </c>
      <c r="J50" s="72">
        <v>86</v>
      </c>
      <c r="K50" s="74" t="s">
        <v>79</v>
      </c>
      <c r="L50" s="27"/>
    </row>
    <row r="51" spans="1:12" ht="15" x14ac:dyDescent="0.25">
      <c r="A51" s="47"/>
      <c r="B51" s="23"/>
      <c r="C51" s="24"/>
      <c r="D51" s="29" t="s">
        <v>26</v>
      </c>
      <c r="E51" s="71" t="s">
        <v>70</v>
      </c>
      <c r="F51" s="78">
        <v>30</v>
      </c>
      <c r="G51" s="72">
        <v>1.125</v>
      </c>
      <c r="H51" s="72">
        <v>0.435</v>
      </c>
      <c r="I51" s="72">
        <v>7.71</v>
      </c>
      <c r="J51" s="72">
        <v>39.299999999999997</v>
      </c>
      <c r="K51" s="73" t="s">
        <v>52</v>
      </c>
      <c r="L51" s="27"/>
    </row>
    <row r="52" spans="1:12" ht="15" x14ac:dyDescent="0.25">
      <c r="A52" s="47"/>
      <c r="B52" s="23"/>
      <c r="C52" s="24"/>
      <c r="D52" s="29" t="s">
        <v>27</v>
      </c>
      <c r="E52" s="71"/>
      <c r="F52" s="78"/>
      <c r="G52" s="72"/>
      <c r="H52" s="72"/>
      <c r="I52" s="72"/>
      <c r="J52" s="72"/>
      <c r="K52" s="73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430</v>
      </c>
      <c r="G55" s="35">
        <f>SUM(G48:G54)</f>
        <v>30.355</v>
      </c>
      <c r="H55" s="35">
        <f>SUM(H48:H54)</f>
        <v>37.055</v>
      </c>
      <c r="I55" s="35">
        <f>SUM(I48:I54)</f>
        <v>22.919999999999998</v>
      </c>
      <c r="J55" s="35">
        <f>SUM(J48:J54)</f>
        <v>546.6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71" t="s">
        <v>80</v>
      </c>
      <c r="F56" s="78">
        <v>200</v>
      </c>
      <c r="G56" s="72">
        <v>8.1999999999999993</v>
      </c>
      <c r="H56" s="72">
        <v>3</v>
      </c>
      <c r="I56" s="72">
        <v>11.8</v>
      </c>
      <c r="J56" s="72">
        <v>113.99999999999999</v>
      </c>
      <c r="K56" s="28"/>
      <c r="L56" s="27"/>
    </row>
    <row r="57" spans="1:12" ht="15" x14ac:dyDescent="0.25">
      <c r="A57" s="47"/>
      <c r="B57" s="23"/>
      <c r="C57" s="24"/>
      <c r="D57" s="25"/>
      <c r="E57" s="71" t="s">
        <v>81</v>
      </c>
      <c r="F57" s="78">
        <v>30</v>
      </c>
      <c r="G57" s="72">
        <v>0.03</v>
      </c>
      <c r="H57" s="72">
        <v>0</v>
      </c>
      <c r="I57" s="72">
        <v>23.82</v>
      </c>
      <c r="J57" s="72">
        <v>93.3</v>
      </c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230</v>
      </c>
      <c r="G59" s="35">
        <f>SUM(G56:G58)</f>
        <v>8.2299999999999986</v>
      </c>
      <c r="H59" s="35">
        <f>SUM(H56:H58)</f>
        <v>3</v>
      </c>
      <c r="I59" s="35">
        <f>SUM(I56:I58)</f>
        <v>35.620000000000005</v>
      </c>
      <c r="J59" s="35">
        <f>SUM(J56:J58)</f>
        <v>207.29999999999998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71" t="s">
        <v>82</v>
      </c>
      <c r="F60" s="72">
        <v>150</v>
      </c>
      <c r="G60" s="72">
        <v>2.8031250000000005</v>
      </c>
      <c r="H60" s="72">
        <v>0.21562500000000004</v>
      </c>
      <c r="I60" s="72">
        <v>10.565625000000001</v>
      </c>
      <c r="J60" s="72">
        <v>55.5234375</v>
      </c>
      <c r="K60" s="74" t="s">
        <v>52</v>
      </c>
      <c r="L60" s="27"/>
    </row>
    <row r="61" spans="1:12" ht="15" x14ac:dyDescent="0.25">
      <c r="A61" s="47"/>
      <c r="B61" s="23"/>
      <c r="C61" s="24"/>
      <c r="D61" s="29" t="s">
        <v>32</v>
      </c>
      <c r="E61" s="71" t="s">
        <v>83</v>
      </c>
      <c r="F61" s="72">
        <v>300</v>
      </c>
      <c r="G61" s="72">
        <v>7.05</v>
      </c>
      <c r="H61" s="72">
        <v>8.49</v>
      </c>
      <c r="I61" s="72">
        <v>15.195000000000002</v>
      </c>
      <c r="J61" s="72">
        <v>165.54</v>
      </c>
      <c r="K61" s="73" t="s">
        <v>84</v>
      </c>
      <c r="L61" s="27"/>
    </row>
    <row r="62" spans="1:12" ht="15" x14ac:dyDescent="0.25">
      <c r="A62" s="47"/>
      <c r="B62" s="23"/>
      <c r="C62" s="24"/>
      <c r="D62" s="29" t="s">
        <v>33</v>
      </c>
      <c r="E62" s="71" t="s">
        <v>85</v>
      </c>
      <c r="F62" s="72">
        <v>100</v>
      </c>
      <c r="G62" s="72">
        <v>15</v>
      </c>
      <c r="H62" s="72">
        <v>15.52</v>
      </c>
      <c r="I62" s="72">
        <v>2.4</v>
      </c>
      <c r="J62" s="72">
        <v>209.2</v>
      </c>
      <c r="K62" s="73" t="s">
        <v>86</v>
      </c>
      <c r="L62" s="27"/>
    </row>
    <row r="63" spans="1:12" ht="15" x14ac:dyDescent="0.25">
      <c r="A63" s="47"/>
      <c r="B63" s="23"/>
      <c r="C63" s="24"/>
      <c r="D63" s="29" t="s">
        <v>34</v>
      </c>
      <c r="E63" s="71" t="s">
        <v>87</v>
      </c>
      <c r="F63" s="72">
        <v>150</v>
      </c>
      <c r="G63" s="72">
        <v>6.98</v>
      </c>
      <c r="H63" s="72">
        <v>3.88</v>
      </c>
      <c r="I63" s="72">
        <v>34.68</v>
      </c>
      <c r="J63" s="72">
        <v>201.5</v>
      </c>
      <c r="K63" s="73" t="s">
        <v>88</v>
      </c>
      <c r="L63" s="27"/>
    </row>
    <row r="64" spans="1:12" ht="28.5" x14ac:dyDescent="0.25">
      <c r="A64" s="47"/>
      <c r="B64" s="23"/>
      <c r="C64" s="24"/>
      <c r="D64" s="29" t="s">
        <v>35</v>
      </c>
      <c r="E64" s="71" t="s">
        <v>89</v>
      </c>
      <c r="F64" s="89">
        <v>200</v>
      </c>
      <c r="G64" s="89">
        <v>0.28000000000000003</v>
      </c>
      <c r="H64" s="89">
        <v>0.11</v>
      </c>
      <c r="I64" s="89">
        <v>8.35</v>
      </c>
      <c r="J64" s="89">
        <v>35.4</v>
      </c>
      <c r="K64" s="90" t="s">
        <v>90</v>
      </c>
      <c r="L64" s="27"/>
    </row>
    <row r="65" spans="1:12" ht="15" x14ac:dyDescent="0.25">
      <c r="A65" s="47"/>
      <c r="B65" s="23"/>
      <c r="C65" s="24"/>
      <c r="D65" s="29" t="s">
        <v>36</v>
      </c>
      <c r="E65" s="82" t="s">
        <v>59</v>
      </c>
      <c r="F65" s="83">
        <v>60</v>
      </c>
      <c r="G65" s="72">
        <v>5.0999999999999996</v>
      </c>
      <c r="H65" s="72">
        <v>1.98</v>
      </c>
      <c r="I65" s="72">
        <v>25.5</v>
      </c>
      <c r="J65" s="72">
        <v>155.4</v>
      </c>
      <c r="K65" s="74" t="s">
        <v>52</v>
      </c>
      <c r="L65" s="27"/>
    </row>
    <row r="66" spans="1:12" ht="15" x14ac:dyDescent="0.25">
      <c r="A66" s="47"/>
      <c r="B66" s="23"/>
      <c r="C66" s="24"/>
      <c r="D66" s="29" t="s">
        <v>37</v>
      </c>
      <c r="E66" s="82" t="s">
        <v>91</v>
      </c>
      <c r="F66" s="83">
        <v>25</v>
      </c>
      <c r="G66" s="72">
        <v>1.9</v>
      </c>
      <c r="H66" s="72">
        <v>7.42</v>
      </c>
      <c r="I66" s="72">
        <v>18.5</v>
      </c>
      <c r="J66" s="72">
        <v>133.75</v>
      </c>
      <c r="K66" s="74" t="s">
        <v>52</v>
      </c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985</v>
      </c>
      <c r="G69" s="35">
        <f>SUM(G60:G68)</f>
        <v>39.113124999999997</v>
      </c>
      <c r="H69" s="35">
        <f>SUM(H60:H68)</f>
        <v>37.615625000000001</v>
      </c>
      <c r="I69" s="35">
        <f>SUM(I60:I68)</f>
        <v>115.190625</v>
      </c>
      <c r="J69" s="35">
        <f>SUM(J60:J68)</f>
        <v>956.31343749999996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71" t="s">
        <v>92</v>
      </c>
      <c r="F70" s="72">
        <v>80</v>
      </c>
      <c r="G70" s="72">
        <v>5.36</v>
      </c>
      <c r="H70" s="72">
        <v>7.9</v>
      </c>
      <c r="I70" s="72">
        <v>41.88</v>
      </c>
      <c r="J70" s="72">
        <v>259.8</v>
      </c>
      <c r="K70" s="73" t="s">
        <v>93</v>
      </c>
      <c r="L70" s="27"/>
    </row>
    <row r="71" spans="1:12" ht="15" x14ac:dyDescent="0.25">
      <c r="A71" s="47"/>
      <c r="B71" s="23"/>
      <c r="C71" s="24"/>
      <c r="D71" s="40" t="s">
        <v>35</v>
      </c>
      <c r="E71" s="71" t="s">
        <v>66</v>
      </c>
      <c r="F71" s="76">
        <v>120</v>
      </c>
      <c r="G71" s="72">
        <v>0.48</v>
      </c>
      <c r="H71" s="72">
        <v>0.48</v>
      </c>
      <c r="I71" s="72">
        <v>11.76</v>
      </c>
      <c r="J71" s="72">
        <v>56.4</v>
      </c>
      <c r="K71" s="74" t="s">
        <v>52</v>
      </c>
      <c r="L71" s="27"/>
    </row>
    <row r="72" spans="1:12" ht="15" x14ac:dyDescent="0.25">
      <c r="A72" s="47"/>
      <c r="B72" s="23"/>
      <c r="C72" s="24"/>
      <c r="D72" s="25"/>
      <c r="E72" s="71" t="s">
        <v>94</v>
      </c>
      <c r="F72" s="72">
        <v>200</v>
      </c>
      <c r="G72" s="72">
        <v>5.8</v>
      </c>
      <c r="H72" s="72">
        <v>5</v>
      </c>
      <c r="I72" s="72">
        <v>9.6</v>
      </c>
      <c r="J72" s="72">
        <v>108</v>
      </c>
      <c r="K72" s="73" t="s">
        <v>52</v>
      </c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400</v>
      </c>
      <c r="G74" s="35">
        <f>SUM(G70:G73)</f>
        <v>11.64</v>
      </c>
      <c r="H74" s="35">
        <f>SUM(H70:H73)</f>
        <v>13.38</v>
      </c>
      <c r="I74" s="35">
        <f>SUM(I70:I73)</f>
        <v>63.24</v>
      </c>
      <c r="J74" s="35">
        <f>SUM(J70:J73)</f>
        <v>424.2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71" t="s">
        <v>95</v>
      </c>
      <c r="F75" s="72">
        <v>150</v>
      </c>
      <c r="G75" s="72">
        <v>25.106249999999999</v>
      </c>
      <c r="H75" s="72">
        <v>23.793749999999999</v>
      </c>
      <c r="I75" s="72">
        <v>9.9937500000000004</v>
      </c>
      <c r="J75" s="72">
        <v>354.75</v>
      </c>
      <c r="K75" s="74" t="s">
        <v>96</v>
      </c>
      <c r="L75" s="27"/>
    </row>
    <row r="76" spans="1:12" ht="15" x14ac:dyDescent="0.25">
      <c r="A76" s="47"/>
      <c r="B76" s="23"/>
      <c r="C76" s="24"/>
      <c r="D76" s="29" t="s">
        <v>34</v>
      </c>
      <c r="E76" s="82" t="s">
        <v>97</v>
      </c>
      <c r="F76" s="72">
        <v>150</v>
      </c>
      <c r="G76" s="72">
        <v>8.2200000000000006</v>
      </c>
      <c r="H76" s="72">
        <v>6.34</v>
      </c>
      <c r="I76" s="72">
        <v>35.93</v>
      </c>
      <c r="J76" s="72">
        <v>233.7</v>
      </c>
      <c r="K76" s="73" t="s">
        <v>98</v>
      </c>
      <c r="L76" s="27"/>
    </row>
    <row r="77" spans="1:12" ht="15" x14ac:dyDescent="0.25">
      <c r="A77" s="47"/>
      <c r="B77" s="23"/>
      <c r="C77" s="24"/>
      <c r="D77" s="29" t="s">
        <v>35</v>
      </c>
      <c r="E77" s="71" t="s">
        <v>99</v>
      </c>
      <c r="F77" s="76">
        <v>200</v>
      </c>
      <c r="G77" s="72">
        <v>0.19</v>
      </c>
      <c r="H77" s="72">
        <v>0.04</v>
      </c>
      <c r="I77" s="72">
        <v>6.42</v>
      </c>
      <c r="J77" s="72">
        <v>26.8</v>
      </c>
      <c r="K77" s="74" t="s">
        <v>100</v>
      </c>
      <c r="L77" s="27"/>
    </row>
    <row r="78" spans="1:12" ht="15" x14ac:dyDescent="0.25">
      <c r="A78" s="47"/>
      <c r="B78" s="23"/>
      <c r="C78" s="24"/>
      <c r="D78" s="29" t="s">
        <v>26</v>
      </c>
      <c r="E78" s="71" t="s">
        <v>101</v>
      </c>
      <c r="F78" s="83">
        <v>150</v>
      </c>
      <c r="G78" s="91">
        <v>1.2</v>
      </c>
      <c r="H78" s="83">
        <v>3</v>
      </c>
      <c r="I78" s="83">
        <v>11.25</v>
      </c>
      <c r="J78" s="83">
        <v>57</v>
      </c>
      <c r="K78" s="92" t="s">
        <v>52</v>
      </c>
      <c r="L78" s="27"/>
    </row>
    <row r="79" spans="1:12" ht="15" x14ac:dyDescent="0.25">
      <c r="A79" s="47"/>
      <c r="B79" s="23"/>
      <c r="C79" s="24"/>
      <c r="D79" s="25"/>
      <c r="E79" s="71" t="s">
        <v>70</v>
      </c>
      <c r="F79" s="78">
        <v>60</v>
      </c>
      <c r="G79" s="72">
        <v>2.25</v>
      </c>
      <c r="H79" s="72">
        <v>0.87</v>
      </c>
      <c r="I79" s="72">
        <v>15.42</v>
      </c>
      <c r="J79" s="72">
        <v>78.599999999999994</v>
      </c>
      <c r="K79" s="73" t="s">
        <v>52</v>
      </c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710</v>
      </c>
      <c r="G81" s="35">
        <f>SUM(G75:G80)</f>
        <v>36.966250000000002</v>
      </c>
      <c r="H81" s="35">
        <f>SUM(H75:H80)</f>
        <v>34.043749999999996</v>
      </c>
      <c r="I81" s="35">
        <f>SUM(I75:I80)</f>
        <v>79.013750000000002</v>
      </c>
      <c r="J81" s="35">
        <f>SUM(J75:J80)</f>
        <v>750.85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71" t="s">
        <v>54</v>
      </c>
      <c r="F84" s="76">
        <v>200</v>
      </c>
      <c r="G84" s="72">
        <v>1</v>
      </c>
      <c r="H84" s="72">
        <v>0.2</v>
      </c>
      <c r="I84" s="72">
        <v>20.2</v>
      </c>
      <c r="J84" s="72">
        <v>92</v>
      </c>
      <c r="K84" s="74" t="s">
        <v>52</v>
      </c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200</v>
      </c>
      <c r="G88" s="35">
        <f>SUM(G82:G87)</f>
        <v>1</v>
      </c>
      <c r="H88" s="35">
        <f>SUM(H82:H87)</f>
        <v>0.2</v>
      </c>
      <c r="I88" s="35">
        <f>SUM(I82:I87)</f>
        <v>20.2</v>
      </c>
      <c r="J88" s="35">
        <f>SUM(J82:J87)</f>
        <v>92</v>
      </c>
      <c r="K88" s="36"/>
      <c r="L88" s="35" t="e">
        <f ca="1">SUM(L82:L90)</f>
        <v>#VALUE!</v>
      </c>
    </row>
    <row r="89" spans="1:12" ht="15.75" customHeight="1" thickBot="1" x14ac:dyDescent="0.25">
      <c r="A89" s="49">
        <f>A48</f>
        <v>1</v>
      </c>
      <c r="B89" s="49">
        <f>B48</f>
        <v>2</v>
      </c>
      <c r="C89" s="61" t="s">
        <v>43</v>
      </c>
      <c r="D89" s="62"/>
      <c r="E89" s="44"/>
      <c r="F89" s="45">
        <f>F55+F59+F69+F74+F81+F88</f>
        <v>2955</v>
      </c>
      <c r="G89" s="45">
        <f>G55+G59+G69+G74+G81+G88</f>
        <v>127.30437500000001</v>
      </c>
      <c r="H89" s="45">
        <f>H55+H59+H69+H74+H81+H88</f>
        <v>125.29437499999999</v>
      </c>
      <c r="I89" s="45">
        <f>I55+I59+I69+I74+I81+I88</f>
        <v>336.18437499999999</v>
      </c>
      <c r="J89" s="45">
        <f>J55+J59+J69+J74+J81+J88</f>
        <v>2977.2634374999998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71" t="s">
        <v>102</v>
      </c>
      <c r="F90" s="78">
        <v>250</v>
      </c>
      <c r="G90" s="93">
        <v>10.166666666666664</v>
      </c>
      <c r="H90" s="93">
        <v>12.095238095238093</v>
      </c>
      <c r="I90" s="93">
        <v>51.940476190476197</v>
      </c>
      <c r="J90" s="93">
        <v>357.26190476190476</v>
      </c>
      <c r="K90" s="92" t="s">
        <v>103</v>
      </c>
      <c r="L90" s="20"/>
    </row>
    <row r="91" spans="1:12" ht="15" x14ac:dyDescent="0.25">
      <c r="A91" s="22"/>
      <c r="B91" s="23"/>
      <c r="C91" s="24"/>
      <c r="D91" s="25"/>
      <c r="E91" s="71" t="s">
        <v>104</v>
      </c>
      <c r="F91" s="78">
        <v>40</v>
      </c>
      <c r="G91" s="93">
        <v>4.78</v>
      </c>
      <c r="H91" s="93">
        <v>4.05</v>
      </c>
      <c r="I91" s="93">
        <v>0.25</v>
      </c>
      <c r="J91" s="93">
        <v>56.6</v>
      </c>
      <c r="K91" s="92" t="s">
        <v>105</v>
      </c>
      <c r="L91" s="27"/>
    </row>
    <row r="92" spans="1:12" ht="15" x14ac:dyDescent="0.25">
      <c r="A92" s="22"/>
      <c r="B92" s="23"/>
      <c r="C92" s="24"/>
      <c r="D92" s="29" t="s">
        <v>25</v>
      </c>
      <c r="E92" s="71" t="s">
        <v>106</v>
      </c>
      <c r="F92" s="78">
        <v>200</v>
      </c>
      <c r="G92" s="72">
        <v>3.48</v>
      </c>
      <c r="H92" s="72">
        <v>3.37</v>
      </c>
      <c r="I92" s="72">
        <v>22.28</v>
      </c>
      <c r="J92" s="72">
        <v>133.4</v>
      </c>
      <c r="K92" s="74" t="s">
        <v>107</v>
      </c>
      <c r="L92" s="27"/>
    </row>
    <row r="93" spans="1:12" ht="15" x14ac:dyDescent="0.25">
      <c r="A93" s="22"/>
      <c r="B93" s="23"/>
      <c r="C93" s="24"/>
      <c r="D93" s="29" t="s">
        <v>26</v>
      </c>
      <c r="E93" s="94" t="s">
        <v>108</v>
      </c>
      <c r="F93" s="83">
        <v>100</v>
      </c>
      <c r="G93" s="91">
        <v>0.8</v>
      </c>
      <c r="H93" s="91">
        <v>1.9999999999999998</v>
      </c>
      <c r="I93" s="91">
        <v>7.5</v>
      </c>
      <c r="J93" s="91">
        <v>38</v>
      </c>
      <c r="K93" s="87" t="s">
        <v>52</v>
      </c>
      <c r="L93" s="27"/>
    </row>
    <row r="94" spans="1:12" ht="15" x14ac:dyDescent="0.25">
      <c r="A94" s="22"/>
      <c r="B94" s="23"/>
      <c r="C94" s="24"/>
      <c r="D94" s="29" t="s">
        <v>27</v>
      </c>
      <c r="E94" s="71" t="s">
        <v>48</v>
      </c>
      <c r="F94" s="72">
        <v>60</v>
      </c>
      <c r="G94" s="72">
        <v>6.089999999999999</v>
      </c>
      <c r="H94" s="72">
        <v>0.65999999999999992</v>
      </c>
      <c r="I94" s="72">
        <v>39.36</v>
      </c>
      <c r="J94" s="72">
        <v>188.01000000000002</v>
      </c>
      <c r="K94" s="73" t="s">
        <v>52</v>
      </c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650</v>
      </c>
      <c r="G97" s="35">
        <f>SUM(G90:G96)</f>
        <v>25.316666666666666</v>
      </c>
      <c r="H97" s="35">
        <f>SUM(H90:H96)</f>
        <v>22.175238095238093</v>
      </c>
      <c r="I97" s="35">
        <f>SUM(I90:I96)</f>
        <v>121.3304761904762</v>
      </c>
      <c r="J97" s="35">
        <f>SUM(J90:J96)</f>
        <v>773.27190476190481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94" t="s">
        <v>54</v>
      </c>
      <c r="F98" s="83">
        <v>200</v>
      </c>
      <c r="G98" s="83">
        <v>1</v>
      </c>
      <c r="H98" s="83">
        <v>0.2</v>
      </c>
      <c r="I98" s="83">
        <v>20.2</v>
      </c>
      <c r="J98" s="83">
        <v>92</v>
      </c>
      <c r="K98" s="87" t="s">
        <v>52</v>
      </c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200</v>
      </c>
      <c r="G101" s="35">
        <f>SUM(G98:G100)</f>
        <v>1</v>
      </c>
      <c r="H101" s="35">
        <f>SUM(H98:H100)</f>
        <v>0.2</v>
      </c>
      <c r="I101" s="35">
        <f>SUM(I98:I100)</f>
        <v>20.2</v>
      </c>
      <c r="J101" s="35">
        <f>SUM(J98:J100)</f>
        <v>92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71" t="s">
        <v>109</v>
      </c>
      <c r="F102" s="72">
        <v>115</v>
      </c>
      <c r="G102" s="72">
        <v>2.6018750000000002</v>
      </c>
      <c r="H102" s="72">
        <v>8.208124999999999</v>
      </c>
      <c r="I102" s="72">
        <v>13.153124999999999</v>
      </c>
      <c r="J102" s="72">
        <v>136.85</v>
      </c>
      <c r="K102" s="74" t="s">
        <v>110</v>
      </c>
      <c r="L102" s="27"/>
    </row>
    <row r="103" spans="1:12" ht="15" x14ac:dyDescent="0.25">
      <c r="A103" s="22"/>
      <c r="B103" s="23"/>
      <c r="C103" s="24"/>
      <c r="D103" s="29" t="s">
        <v>32</v>
      </c>
      <c r="E103" s="71" t="s">
        <v>111</v>
      </c>
      <c r="F103" s="72">
        <v>300</v>
      </c>
      <c r="G103" s="72">
        <v>6.8550000000000004</v>
      </c>
      <c r="H103" s="72">
        <v>8.5649999999999995</v>
      </c>
      <c r="I103" s="72">
        <v>17.399999999999999</v>
      </c>
      <c r="J103" s="72">
        <v>174.09</v>
      </c>
      <c r="K103" s="74" t="s">
        <v>112</v>
      </c>
      <c r="L103" s="27"/>
    </row>
    <row r="104" spans="1:12" ht="15" x14ac:dyDescent="0.25">
      <c r="A104" s="22"/>
      <c r="B104" s="23"/>
      <c r="C104" s="24"/>
      <c r="D104" s="29" t="s">
        <v>33</v>
      </c>
      <c r="E104" s="71" t="s">
        <v>113</v>
      </c>
      <c r="F104" s="72">
        <v>100</v>
      </c>
      <c r="G104" s="72">
        <v>16.987500000000001</v>
      </c>
      <c r="H104" s="72">
        <v>16.512499999999999</v>
      </c>
      <c r="I104" s="72">
        <v>3.8875000000000002</v>
      </c>
      <c r="J104" s="72">
        <v>232</v>
      </c>
      <c r="K104" s="74" t="s">
        <v>114</v>
      </c>
      <c r="L104" s="27"/>
    </row>
    <row r="105" spans="1:12" ht="15" x14ac:dyDescent="0.25">
      <c r="A105" s="22"/>
      <c r="B105" s="23"/>
      <c r="C105" s="24"/>
      <c r="D105" s="29" t="s">
        <v>34</v>
      </c>
      <c r="E105" s="82" t="s">
        <v>115</v>
      </c>
      <c r="F105" s="76">
        <v>150</v>
      </c>
      <c r="G105" s="72">
        <v>3.5900000000000007</v>
      </c>
      <c r="H105" s="72">
        <v>4.54</v>
      </c>
      <c r="I105" s="72">
        <v>14.599999999999998</v>
      </c>
      <c r="J105" s="72">
        <v>113.5</v>
      </c>
      <c r="K105" s="73" t="s">
        <v>116</v>
      </c>
      <c r="L105" s="27"/>
    </row>
    <row r="106" spans="1:12" ht="15" x14ac:dyDescent="0.25">
      <c r="A106" s="22"/>
      <c r="B106" s="23"/>
      <c r="C106" s="24"/>
      <c r="D106" s="29" t="s">
        <v>35</v>
      </c>
      <c r="E106" s="71" t="s">
        <v>48</v>
      </c>
      <c r="F106" s="83">
        <v>60</v>
      </c>
      <c r="G106" s="72">
        <v>6.089999999999999</v>
      </c>
      <c r="H106" s="72">
        <v>0.65999999999999992</v>
      </c>
      <c r="I106" s="72">
        <v>39.36</v>
      </c>
      <c r="J106" s="72">
        <v>188.01000000000002</v>
      </c>
      <c r="K106" s="74" t="s">
        <v>52</v>
      </c>
      <c r="L106" s="27"/>
    </row>
    <row r="107" spans="1:12" ht="15" x14ac:dyDescent="0.25">
      <c r="A107" s="22"/>
      <c r="B107" s="23"/>
      <c r="C107" s="24"/>
      <c r="D107" s="29" t="s">
        <v>36</v>
      </c>
      <c r="E107" s="82" t="s">
        <v>61</v>
      </c>
      <c r="F107" s="72">
        <v>11.5</v>
      </c>
      <c r="G107" s="72">
        <v>0.06</v>
      </c>
      <c r="H107" s="72">
        <v>9.9</v>
      </c>
      <c r="I107" s="72">
        <v>9.6000000000000002E-2</v>
      </c>
      <c r="J107" s="72">
        <v>89.76</v>
      </c>
      <c r="K107" s="73" t="s">
        <v>52</v>
      </c>
      <c r="L107" s="27"/>
    </row>
    <row r="108" spans="1:12" ht="15" x14ac:dyDescent="0.25">
      <c r="A108" s="22"/>
      <c r="B108" s="23"/>
      <c r="C108" s="24"/>
      <c r="D108" s="29" t="s">
        <v>37</v>
      </c>
      <c r="E108" s="82" t="s">
        <v>117</v>
      </c>
      <c r="F108" s="76">
        <v>200</v>
      </c>
      <c r="G108" s="72">
        <v>0.54</v>
      </c>
      <c r="H108" s="72">
        <v>0.15</v>
      </c>
      <c r="I108" s="72">
        <v>19.440000000000001</v>
      </c>
      <c r="J108" s="72">
        <v>81.3</v>
      </c>
      <c r="K108" s="74" t="s">
        <v>118</v>
      </c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936.5</v>
      </c>
      <c r="G111" s="35">
        <f>SUM(G102:G110)</f>
        <v>36.724375000000002</v>
      </c>
      <c r="H111" s="35">
        <f>SUM(H102:H110)</f>
        <v>48.535624999999989</v>
      </c>
      <c r="I111" s="35">
        <f>SUM(I102:I110)</f>
        <v>107.93662499999999</v>
      </c>
      <c r="J111" s="35">
        <f>SUM(J102:J110)</f>
        <v>1015.51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82" t="s">
        <v>119</v>
      </c>
      <c r="F112" s="72">
        <v>200</v>
      </c>
      <c r="G112" s="72">
        <v>39.306666666666665</v>
      </c>
      <c r="H112" s="72">
        <v>11.466666666666667</v>
      </c>
      <c r="I112" s="72">
        <v>32.826666666666668</v>
      </c>
      <c r="J112" s="72">
        <v>391.6</v>
      </c>
      <c r="K112" s="74" t="s">
        <v>120</v>
      </c>
      <c r="L112" s="27"/>
    </row>
    <row r="113" spans="1:12" ht="15" x14ac:dyDescent="0.25">
      <c r="A113" s="22"/>
      <c r="B113" s="23"/>
      <c r="C113" s="24"/>
      <c r="D113" s="40" t="s">
        <v>35</v>
      </c>
      <c r="E113" s="77" t="s">
        <v>99</v>
      </c>
      <c r="F113" s="76">
        <v>200</v>
      </c>
      <c r="G113" s="72">
        <v>0.19</v>
      </c>
      <c r="H113" s="72">
        <v>0.04</v>
      </c>
      <c r="I113" s="72">
        <v>6.42</v>
      </c>
      <c r="J113" s="72">
        <v>26.8</v>
      </c>
      <c r="K113" s="74" t="s">
        <v>100</v>
      </c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400</v>
      </c>
      <c r="G116" s="35">
        <f>SUM(G112:G115)</f>
        <v>39.496666666666663</v>
      </c>
      <c r="H116" s="35">
        <f>SUM(H112:H115)</f>
        <v>11.506666666666666</v>
      </c>
      <c r="I116" s="35">
        <f>SUM(I112:I115)</f>
        <v>39.24666666666667</v>
      </c>
      <c r="J116" s="35">
        <f>SUM(J112:J115)</f>
        <v>418.40000000000003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71" t="s">
        <v>121</v>
      </c>
      <c r="F117" s="72">
        <v>150</v>
      </c>
      <c r="G117" s="72">
        <v>23.625</v>
      </c>
      <c r="H117" s="72">
        <v>16.924999999999997</v>
      </c>
      <c r="I117" s="72">
        <v>19</v>
      </c>
      <c r="J117" s="72">
        <v>323</v>
      </c>
      <c r="K117" s="73" t="s">
        <v>122</v>
      </c>
      <c r="L117" s="27"/>
    </row>
    <row r="118" spans="1:12" ht="15" x14ac:dyDescent="0.25">
      <c r="A118" s="22"/>
      <c r="B118" s="23"/>
      <c r="C118" s="24"/>
      <c r="D118" s="29" t="s">
        <v>34</v>
      </c>
      <c r="E118" s="71" t="s">
        <v>123</v>
      </c>
      <c r="F118" s="72">
        <v>200</v>
      </c>
      <c r="G118" s="72">
        <v>4.0933333333333337</v>
      </c>
      <c r="H118" s="72">
        <v>7.08</v>
      </c>
      <c r="I118" s="72">
        <v>26.426666666666666</v>
      </c>
      <c r="J118" s="72">
        <v>185.86666666666667</v>
      </c>
      <c r="K118" s="74" t="s">
        <v>124</v>
      </c>
      <c r="L118" s="27"/>
    </row>
    <row r="119" spans="1:12" ht="15" x14ac:dyDescent="0.25">
      <c r="A119" s="22"/>
      <c r="B119" s="23"/>
      <c r="C119" s="24"/>
      <c r="D119" s="29" t="s">
        <v>35</v>
      </c>
      <c r="E119" s="77" t="s">
        <v>125</v>
      </c>
      <c r="F119" s="78">
        <v>200</v>
      </c>
      <c r="G119" s="78">
        <v>1.55</v>
      </c>
      <c r="H119" s="78">
        <v>1.1399999999999999</v>
      </c>
      <c r="I119" s="78">
        <v>8.6</v>
      </c>
      <c r="J119" s="78">
        <v>50.9</v>
      </c>
      <c r="K119" s="95" t="s">
        <v>126</v>
      </c>
      <c r="L119" s="27"/>
    </row>
    <row r="120" spans="1:12" ht="15" x14ac:dyDescent="0.25">
      <c r="A120" s="22"/>
      <c r="B120" s="23"/>
      <c r="C120" s="24"/>
      <c r="D120" s="29" t="s">
        <v>26</v>
      </c>
      <c r="E120" s="77" t="s">
        <v>66</v>
      </c>
      <c r="F120" s="76">
        <v>100</v>
      </c>
      <c r="G120" s="72">
        <v>0.4</v>
      </c>
      <c r="H120" s="72">
        <v>0.4</v>
      </c>
      <c r="I120" s="72">
        <v>9.8000000000000007</v>
      </c>
      <c r="J120" s="72">
        <v>47</v>
      </c>
      <c r="K120" s="74" t="s">
        <v>52</v>
      </c>
      <c r="L120" s="27"/>
    </row>
    <row r="121" spans="1:12" ht="15" x14ac:dyDescent="0.25">
      <c r="A121" s="22"/>
      <c r="B121" s="23"/>
      <c r="C121" s="24"/>
      <c r="D121" s="25"/>
      <c r="E121" s="71" t="s">
        <v>59</v>
      </c>
      <c r="F121" s="83">
        <v>60</v>
      </c>
      <c r="G121" s="72">
        <v>5.0999999999999996</v>
      </c>
      <c r="H121" s="72">
        <v>1.98</v>
      </c>
      <c r="I121" s="72">
        <v>25.5</v>
      </c>
      <c r="J121" s="72">
        <v>155.4</v>
      </c>
      <c r="K121" s="74" t="s">
        <v>52</v>
      </c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710</v>
      </c>
      <c r="G123" s="35">
        <f>SUM(G117:G122)</f>
        <v>34.768333333333331</v>
      </c>
      <c r="H123" s="35">
        <f>SUM(H117:H122)</f>
        <v>27.524999999999995</v>
      </c>
      <c r="I123" s="35">
        <f>SUM(I117:I122)</f>
        <v>89.326666666666668</v>
      </c>
      <c r="J123" s="35">
        <f>SUM(J117:J122)</f>
        <v>762.16666666666663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82" t="s">
        <v>94</v>
      </c>
      <c r="F124" s="72">
        <v>200</v>
      </c>
      <c r="G124" s="72">
        <v>5.8</v>
      </c>
      <c r="H124" s="72">
        <v>5</v>
      </c>
      <c r="I124" s="72">
        <v>9.6</v>
      </c>
      <c r="J124" s="72">
        <v>108</v>
      </c>
      <c r="K124" s="73" t="s">
        <v>52</v>
      </c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200</v>
      </c>
      <c r="G130" s="35">
        <f>SUM(G124:G129)</f>
        <v>5.8</v>
      </c>
      <c r="H130" s="35">
        <f>SUM(H124:H129)</f>
        <v>5</v>
      </c>
      <c r="I130" s="35">
        <f>SUM(I124:I129)</f>
        <v>9.6</v>
      </c>
      <c r="J130" s="35">
        <f>SUM(J124:J129)</f>
        <v>108</v>
      </c>
      <c r="K130" s="36"/>
      <c r="L130" s="35" t="e">
        <f ca="1">SUM(L124:L132)</f>
        <v>#VALUE!</v>
      </c>
    </row>
    <row r="131" spans="1:12" ht="15.75" customHeight="1" thickBot="1" x14ac:dyDescent="0.25">
      <c r="A131" s="42">
        <f>A90</f>
        <v>1</v>
      </c>
      <c r="B131" s="43">
        <f>B90</f>
        <v>3</v>
      </c>
      <c r="C131" s="61" t="s">
        <v>43</v>
      </c>
      <c r="D131" s="62"/>
      <c r="E131" s="44"/>
      <c r="F131" s="45">
        <f>F97+F101+F111+F116+F123+F130</f>
        <v>3096.5</v>
      </c>
      <c r="G131" s="45">
        <f>G97+G101+G111+G116+G123+G130</f>
        <v>143.10604166666667</v>
      </c>
      <c r="H131" s="45">
        <f>H97+H101+H111+H116+H123+H130</f>
        <v>114.94252976190474</v>
      </c>
      <c r="I131" s="45">
        <f>I97+I101+I111+I116+I123+I130</f>
        <v>387.64043452380957</v>
      </c>
      <c r="J131" s="45">
        <f>J97+J101+J111+J116+J123+J130</f>
        <v>3169.3485714285712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71" t="s">
        <v>127</v>
      </c>
      <c r="F132" s="72">
        <v>250</v>
      </c>
      <c r="G132" s="72">
        <v>8.9375</v>
      </c>
      <c r="H132" s="72">
        <v>7.2</v>
      </c>
      <c r="I132" s="72">
        <v>33.387500000000003</v>
      </c>
      <c r="J132" s="72">
        <v>234.125</v>
      </c>
      <c r="K132" s="73" t="s">
        <v>128</v>
      </c>
      <c r="L132" s="20"/>
    </row>
    <row r="133" spans="1:12" ht="15" x14ac:dyDescent="0.25">
      <c r="A133" s="22"/>
      <c r="B133" s="23"/>
      <c r="C133" s="24"/>
      <c r="D133" s="25"/>
      <c r="E133" s="71" t="s">
        <v>129</v>
      </c>
      <c r="F133" s="96">
        <v>150</v>
      </c>
      <c r="G133" s="75">
        <v>11.48</v>
      </c>
      <c r="H133" s="75">
        <v>6.89</v>
      </c>
      <c r="I133" s="75">
        <v>23.35</v>
      </c>
      <c r="J133" s="75">
        <v>201.2</v>
      </c>
      <c r="K133" s="95" t="s">
        <v>130</v>
      </c>
      <c r="L133" s="27"/>
    </row>
    <row r="134" spans="1:12" ht="15" x14ac:dyDescent="0.25">
      <c r="A134" s="22"/>
      <c r="B134" s="23"/>
      <c r="C134" s="24"/>
      <c r="D134" s="29" t="s">
        <v>25</v>
      </c>
      <c r="E134" s="71" t="s">
        <v>54</v>
      </c>
      <c r="F134" s="76">
        <v>200</v>
      </c>
      <c r="G134" s="72">
        <v>1</v>
      </c>
      <c r="H134" s="72">
        <v>0.2</v>
      </c>
      <c r="I134" s="72">
        <v>20.2</v>
      </c>
      <c r="J134" s="72">
        <v>92</v>
      </c>
      <c r="K134" s="74" t="s">
        <v>52</v>
      </c>
      <c r="L134" s="27"/>
    </row>
    <row r="135" spans="1:12" ht="15" x14ac:dyDescent="0.25">
      <c r="A135" s="22"/>
      <c r="B135" s="23"/>
      <c r="C135" s="24"/>
      <c r="D135" s="29" t="s">
        <v>26</v>
      </c>
      <c r="E135" s="71" t="s">
        <v>48</v>
      </c>
      <c r="F135" s="78">
        <v>30</v>
      </c>
      <c r="G135" s="72">
        <v>3.0449999999999995</v>
      </c>
      <c r="H135" s="72">
        <v>0.32999999999999996</v>
      </c>
      <c r="I135" s="72">
        <v>19.68</v>
      </c>
      <c r="J135" s="72">
        <v>94.00500000000001</v>
      </c>
      <c r="K135" s="73" t="s">
        <v>52</v>
      </c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630</v>
      </c>
      <c r="G139" s="35">
        <f>SUM(G132:G138)</f>
        <v>24.462499999999999</v>
      </c>
      <c r="H139" s="35">
        <f>SUM(H132:H138)</f>
        <v>14.62</v>
      </c>
      <c r="I139" s="35">
        <f>SUM(I132:I138)</f>
        <v>96.617500000000007</v>
      </c>
      <c r="J139" s="35">
        <f>SUM(J132:J138)</f>
        <v>621.33000000000004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71" t="s">
        <v>101</v>
      </c>
      <c r="F140" s="78">
        <v>200</v>
      </c>
      <c r="G140" s="78">
        <v>1.8</v>
      </c>
      <c r="H140" s="78">
        <v>0.4</v>
      </c>
      <c r="I140" s="78">
        <v>16.2</v>
      </c>
      <c r="J140" s="78">
        <v>86</v>
      </c>
      <c r="K140" s="87" t="s">
        <v>52</v>
      </c>
      <c r="L140" s="27"/>
    </row>
    <row r="141" spans="1:12" ht="15" x14ac:dyDescent="0.25">
      <c r="A141" s="22"/>
      <c r="B141" s="23"/>
      <c r="C141" s="24"/>
      <c r="D141" s="25"/>
      <c r="E141" s="71" t="s">
        <v>91</v>
      </c>
      <c r="F141" s="72">
        <v>25</v>
      </c>
      <c r="G141" s="72">
        <v>1.9</v>
      </c>
      <c r="H141" s="72">
        <v>7.42</v>
      </c>
      <c r="I141" s="72">
        <v>18.5</v>
      </c>
      <c r="J141" s="75">
        <v>133.75</v>
      </c>
      <c r="K141" s="74" t="s">
        <v>52</v>
      </c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225</v>
      </c>
      <c r="G143" s="35">
        <f>SUM(G140:G142)</f>
        <v>3.7</v>
      </c>
      <c r="H143" s="35">
        <f>SUM(H140:H142)</f>
        <v>7.82</v>
      </c>
      <c r="I143" s="35">
        <f>SUM(I140:I142)</f>
        <v>34.700000000000003</v>
      </c>
      <c r="J143" s="35">
        <f>SUM(J140:J142)</f>
        <v>219.75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71" t="s">
        <v>131</v>
      </c>
      <c r="F144" s="97">
        <v>150</v>
      </c>
      <c r="G144" s="97">
        <v>1.6500000000000004</v>
      </c>
      <c r="H144" s="97">
        <v>0.30000000000000004</v>
      </c>
      <c r="I144" s="97">
        <v>5.7</v>
      </c>
      <c r="J144" s="97">
        <v>36</v>
      </c>
      <c r="K144" s="98" t="s">
        <v>52</v>
      </c>
      <c r="L144" s="27"/>
    </row>
    <row r="145" spans="1:12" ht="15" x14ac:dyDescent="0.25">
      <c r="A145" s="22"/>
      <c r="B145" s="23"/>
      <c r="C145" s="24"/>
      <c r="D145" s="29" t="s">
        <v>32</v>
      </c>
      <c r="E145" s="71" t="s">
        <v>132</v>
      </c>
      <c r="F145" s="97">
        <v>300</v>
      </c>
      <c r="G145" s="97">
        <v>11.984999999999999</v>
      </c>
      <c r="H145" s="97">
        <v>8.1600000000000019</v>
      </c>
      <c r="I145" s="97">
        <v>14.355</v>
      </c>
      <c r="J145" s="97">
        <v>175.26</v>
      </c>
      <c r="K145" s="98" t="s">
        <v>133</v>
      </c>
      <c r="L145" s="27"/>
    </row>
    <row r="146" spans="1:12" ht="15" x14ac:dyDescent="0.25">
      <c r="A146" s="22"/>
      <c r="B146" s="23"/>
      <c r="C146" s="24"/>
      <c r="D146" s="29" t="s">
        <v>33</v>
      </c>
      <c r="E146" s="71" t="s">
        <v>134</v>
      </c>
      <c r="F146" s="97">
        <v>100</v>
      </c>
      <c r="G146" s="97">
        <v>18.239999999999998</v>
      </c>
      <c r="H146" s="97">
        <v>17.386666666666667</v>
      </c>
      <c r="I146" s="97">
        <v>16.426666666666666</v>
      </c>
      <c r="J146" s="97">
        <v>295.06666666666666</v>
      </c>
      <c r="K146" s="98" t="s">
        <v>135</v>
      </c>
      <c r="L146" s="27"/>
    </row>
    <row r="147" spans="1:12" ht="15" x14ac:dyDescent="0.25">
      <c r="A147" s="22"/>
      <c r="B147" s="23"/>
      <c r="C147" s="24"/>
      <c r="D147" s="29" t="s">
        <v>34</v>
      </c>
      <c r="E147" s="71" t="s">
        <v>136</v>
      </c>
      <c r="F147" s="97">
        <v>150</v>
      </c>
      <c r="G147" s="97">
        <v>4.3049999999999997</v>
      </c>
      <c r="H147" s="97">
        <v>11.22</v>
      </c>
      <c r="I147" s="97">
        <v>20.445000000000004</v>
      </c>
      <c r="J147" s="97">
        <v>200.1</v>
      </c>
      <c r="K147" s="98" t="s">
        <v>137</v>
      </c>
      <c r="L147" s="27"/>
    </row>
    <row r="148" spans="1:12" ht="15" x14ac:dyDescent="0.25">
      <c r="A148" s="22"/>
      <c r="B148" s="23"/>
      <c r="C148" s="24"/>
      <c r="D148" s="29" t="s">
        <v>35</v>
      </c>
      <c r="E148" s="71" t="s">
        <v>138</v>
      </c>
      <c r="F148" s="97">
        <v>200</v>
      </c>
      <c r="G148" s="97">
        <v>0.14000000000000001</v>
      </c>
      <c r="H148" s="97">
        <v>0.09</v>
      </c>
      <c r="I148" s="97">
        <v>14.84</v>
      </c>
      <c r="J148" s="97">
        <v>60.7</v>
      </c>
      <c r="K148" s="98" t="s">
        <v>139</v>
      </c>
      <c r="L148" s="27"/>
    </row>
    <row r="149" spans="1:12" ht="15" x14ac:dyDescent="0.25">
      <c r="A149" s="22"/>
      <c r="B149" s="23"/>
      <c r="C149" s="24"/>
      <c r="D149" s="29" t="s">
        <v>36</v>
      </c>
      <c r="E149" s="71" t="s">
        <v>61</v>
      </c>
      <c r="F149" s="72">
        <v>11.5</v>
      </c>
      <c r="G149" s="72">
        <v>0.06</v>
      </c>
      <c r="H149" s="72">
        <v>9.9</v>
      </c>
      <c r="I149" s="72">
        <v>9.6000000000000002E-2</v>
      </c>
      <c r="J149" s="72">
        <v>89.76</v>
      </c>
      <c r="K149" s="73" t="s">
        <v>52</v>
      </c>
      <c r="L149" s="27"/>
    </row>
    <row r="150" spans="1:12" ht="15" x14ac:dyDescent="0.25">
      <c r="A150" s="22"/>
      <c r="B150" s="23"/>
      <c r="C150" s="24"/>
      <c r="D150" s="29" t="s">
        <v>37</v>
      </c>
      <c r="E150" s="82" t="s">
        <v>59</v>
      </c>
      <c r="F150" s="83">
        <v>30</v>
      </c>
      <c r="G150" s="72">
        <v>2.5499999999999998</v>
      </c>
      <c r="H150" s="72">
        <v>0.99</v>
      </c>
      <c r="I150" s="72">
        <v>12.75</v>
      </c>
      <c r="J150" s="72">
        <v>77.7</v>
      </c>
      <c r="K150" s="74" t="s">
        <v>52</v>
      </c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941.5</v>
      </c>
      <c r="G153" s="35">
        <f>SUM(G144:G152)</f>
        <v>38.93</v>
      </c>
      <c r="H153" s="35">
        <f>SUM(H144:H152)</f>
        <v>48.046666666666674</v>
      </c>
      <c r="I153" s="35">
        <f>SUM(I144:I152)</f>
        <v>84.612666666666684</v>
      </c>
      <c r="J153" s="35">
        <f>SUM(J144:J152)</f>
        <v>934.5866666666667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71" t="s">
        <v>140</v>
      </c>
      <c r="F154" s="72">
        <v>100</v>
      </c>
      <c r="G154" s="72">
        <v>16.48</v>
      </c>
      <c r="H154" s="72">
        <v>20.059999999999999</v>
      </c>
      <c r="I154" s="72">
        <v>30.02</v>
      </c>
      <c r="J154" s="72">
        <v>371.4</v>
      </c>
      <c r="K154" s="74" t="s">
        <v>141</v>
      </c>
      <c r="L154" s="27"/>
    </row>
    <row r="155" spans="1:12" ht="15" x14ac:dyDescent="0.25">
      <c r="A155" s="22"/>
      <c r="B155" s="23"/>
      <c r="C155" s="24"/>
      <c r="D155" s="40" t="s">
        <v>35</v>
      </c>
      <c r="E155" s="71" t="s">
        <v>108</v>
      </c>
      <c r="F155" s="83">
        <v>100</v>
      </c>
      <c r="G155" s="83">
        <v>0.8</v>
      </c>
      <c r="H155" s="83">
        <v>1.9999999999999998</v>
      </c>
      <c r="I155" s="83">
        <v>7.5</v>
      </c>
      <c r="J155" s="83">
        <v>38</v>
      </c>
      <c r="K155" s="87" t="s">
        <v>52</v>
      </c>
      <c r="L155" s="27"/>
    </row>
    <row r="156" spans="1:12" ht="15" x14ac:dyDescent="0.25">
      <c r="A156" s="22"/>
      <c r="B156" s="23"/>
      <c r="C156" s="24"/>
      <c r="D156" s="25"/>
      <c r="E156" s="71" t="s">
        <v>71</v>
      </c>
      <c r="F156" s="72">
        <v>200</v>
      </c>
      <c r="G156" s="72">
        <v>5.8</v>
      </c>
      <c r="H156" s="72">
        <v>5</v>
      </c>
      <c r="I156" s="72">
        <v>9.6</v>
      </c>
      <c r="J156" s="72">
        <v>108</v>
      </c>
      <c r="K156" s="73" t="s">
        <v>52</v>
      </c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400</v>
      </c>
      <c r="G158" s="35">
        <f>SUM(G154:G157)</f>
        <v>23.080000000000002</v>
      </c>
      <c r="H158" s="35">
        <f>SUM(H154:H157)</f>
        <v>27.06</v>
      </c>
      <c r="I158" s="35">
        <f>SUM(I154:I157)</f>
        <v>47.12</v>
      </c>
      <c r="J158" s="35">
        <f>SUM(J154:J157)</f>
        <v>517.4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71" t="s">
        <v>142</v>
      </c>
      <c r="F159" s="72">
        <v>200</v>
      </c>
      <c r="G159" s="72">
        <v>20.059999999999999</v>
      </c>
      <c r="H159" s="72">
        <v>18.760000000000002</v>
      </c>
      <c r="I159" s="72">
        <v>17.22</v>
      </c>
      <c r="J159" s="72">
        <v>318</v>
      </c>
      <c r="K159" s="74" t="s">
        <v>143</v>
      </c>
      <c r="L159" s="27"/>
    </row>
    <row r="160" spans="1:12" ht="15" x14ac:dyDescent="0.25">
      <c r="A160" s="22"/>
      <c r="B160" s="23"/>
      <c r="C160" s="24"/>
      <c r="D160" s="29" t="s">
        <v>34</v>
      </c>
      <c r="E160" s="71" t="s">
        <v>144</v>
      </c>
      <c r="F160" s="78">
        <v>100</v>
      </c>
      <c r="G160" s="78">
        <v>11</v>
      </c>
      <c r="H160" s="78">
        <v>23.9</v>
      </c>
      <c r="I160" s="78">
        <v>0.4</v>
      </c>
      <c r="J160" s="78">
        <v>261</v>
      </c>
      <c r="K160" s="87" t="s">
        <v>52</v>
      </c>
      <c r="L160" s="27"/>
    </row>
    <row r="161" spans="1:12" ht="15" x14ac:dyDescent="0.25">
      <c r="A161" s="22"/>
      <c r="B161" s="23"/>
      <c r="C161" s="24"/>
      <c r="D161" s="29" t="s">
        <v>35</v>
      </c>
      <c r="E161" s="77" t="s">
        <v>55</v>
      </c>
      <c r="F161" s="72">
        <v>150</v>
      </c>
      <c r="G161" s="72">
        <v>1.0500000000000003</v>
      </c>
      <c r="H161" s="72">
        <v>0.15</v>
      </c>
      <c r="I161" s="72">
        <v>2.85</v>
      </c>
      <c r="J161" s="72">
        <v>16.5</v>
      </c>
      <c r="K161" s="74" t="s">
        <v>52</v>
      </c>
      <c r="L161" s="27"/>
    </row>
    <row r="162" spans="1:12" ht="15" x14ac:dyDescent="0.25">
      <c r="A162" s="22"/>
      <c r="B162" s="23"/>
      <c r="C162" s="24"/>
      <c r="D162" s="29" t="s">
        <v>26</v>
      </c>
      <c r="E162" s="71" t="s">
        <v>99</v>
      </c>
      <c r="F162" s="76">
        <v>200</v>
      </c>
      <c r="G162" s="72">
        <v>0.19</v>
      </c>
      <c r="H162" s="72">
        <v>0.04</v>
      </c>
      <c r="I162" s="72">
        <v>6.42</v>
      </c>
      <c r="J162" s="72">
        <v>26.8</v>
      </c>
      <c r="K162" s="74" t="s">
        <v>100</v>
      </c>
      <c r="L162" s="27"/>
    </row>
    <row r="163" spans="1:12" ht="15" x14ac:dyDescent="0.25">
      <c r="A163" s="22"/>
      <c r="B163" s="23"/>
      <c r="C163" s="24"/>
      <c r="D163" s="25"/>
      <c r="E163" s="71" t="s">
        <v>70</v>
      </c>
      <c r="F163" s="78">
        <v>60</v>
      </c>
      <c r="G163" s="72">
        <v>2.25</v>
      </c>
      <c r="H163" s="72">
        <v>0.87</v>
      </c>
      <c r="I163" s="72">
        <v>15.42</v>
      </c>
      <c r="J163" s="72">
        <v>78.599999999999994</v>
      </c>
      <c r="K163" s="73" t="s">
        <v>52</v>
      </c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710</v>
      </c>
      <c r="G165" s="35">
        <f>SUM(G159:G164)</f>
        <v>34.549999999999997</v>
      </c>
      <c r="H165" s="35">
        <f>SUM(H159:H164)</f>
        <v>43.719999999999992</v>
      </c>
      <c r="I165" s="35">
        <f>SUM(I159:I164)</f>
        <v>42.31</v>
      </c>
      <c r="J165" s="35">
        <f>SUM(J159:J164)</f>
        <v>700.9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71" t="s">
        <v>72</v>
      </c>
      <c r="F166" s="72">
        <v>200</v>
      </c>
      <c r="G166" s="72">
        <v>5.8</v>
      </c>
      <c r="H166" s="72">
        <v>6.4</v>
      </c>
      <c r="I166" s="72">
        <v>8</v>
      </c>
      <c r="J166" s="72">
        <v>118</v>
      </c>
      <c r="K166" s="74" t="s">
        <v>52</v>
      </c>
      <c r="L166" s="27"/>
    </row>
    <row r="167" spans="1:12" ht="15" x14ac:dyDescent="0.25">
      <c r="A167" s="22"/>
      <c r="B167" s="23"/>
      <c r="C167" s="24"/>
      <c r="D167" s="40" t="s">
        <v>39</v>
      </c>
      <c r="E167" s="71" t="s">
        <v>145</v>
      </c>
      <c r="F167" s="72">
        <v>30</v>
      </c>
      <c r="G167" s="72">
        <v>1.68</v>
      </c>
      <c r="H167" s="72">
        <v>1.5</v>
      </c>
      <c r="I167" s="72">
        <v>22.89</v>
      </c>
      <c r="J167" s="72">
        <v>108.6</v>
      </c>
      <c r="K167" s="74" t="s">
        <v>52</v>
      </c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230</v>
      </c>
      <c r="G172" s="35">
        <f>SUM(G166:G171)</f>
        <v>7.4799999999999995</v>
      </c>
      <c r="H172" s="35">
        <f>SUM(H166:H171)</f>
        <v>7.9</v>
      </c>
      <c r="I172" s="35">
        <f>SUM(I166:I171)</f>
        <v>30.89</v>
      </c>
      <c r="J172" s="35">
        <f>SUM(J166:J171)</f>
        <v>226.6</v>
      </c>
      <c r="K172" s="36"/>
      <c r="L172" s="35" t="e">
        <f ca="1">SUM(L166:L174)</f>
        <v>#VALUE!</v>
      </c>
    </row>
    <row r="173" spans="1:12" ht="15.75" customHeight="1" thickBot="1" x14ac:dyDescent="0.25">
      <c r="A173" s="42">
        <f>A132</f>
        <v>1</v>
      </c>
      <c r="B173" s="43">
        <f>B132</f>
        <v>4</v>
      </c>
      <c r="C173" s="61" t="s">
        <v>43</v>
      </c>
      <c r="D173" s="62"/>
      <c r="E173" s="44"/>
      <c r="F173" s="45">
        <f>F139+F143+F153+F158+F165+F172</f>
        <v>3136.5</v>
      </c>
      <c r="G173" s="45">
        <f>G139+G143+G153+G158+G165+G172</f>
        <v>132.20249999999999</v>
      </c>
      <c r="H173" s="45">
        <f>H139+H143+H153+H158+H165+H172</f>
        <v>149.16666666666669</v>
      </c>
      <c r="I173" s="45">
        <f>I139+I143+I153+I158+I165+I172</f>
        <v>336.25016666666664</v>
      </c>
      <c r="J173" s="45">
        <f>J139+J143+J153+J158+J165+J172</f>
        <v>3220.5666666666666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71" t="s">
        <v>146</v>
      </c>
      <c r="F174" s="99">
        <v>260</v>
      </c>
      <c r="G174" s="99">
        <v>10.907619047619047</v>
      </c>
      <c r="H174" s="99">
        <v>13.990476190476191</v>
      </c>
      <c r="I174" s="99">
        <v>49.858095238095238</v>
      </c>
      <c r="J174" s="99">
        <v>369.0761904761905</v>
      </c>
      <c r="K174" s="74" t="s">
        <v>147</v>
      </c>
      <c r="L174" s="20"/>
    </row>
    <row r="175" spans="1:12" ht="15" x14ac:dyDescent="0.25">
      <c r="A175" s="22"/>
      <c r="B175" s="23"/>
      <c r="C175" s="24"/>
      <c r="D175" s="25"/>
      <c r="E175" s="71" t="s">
        <v>148</v>
      </c>
      <c r="F175" s="96">
        <v>60</v>
      </c>
      <c r="G175" s="75">
        <v>1.1100000000000001</v>
      </c>
      <c r="H175" s="75">
        <v>4.87</v>
      </c>
      <c r="I175" s="75">
        <v>21.1</v>
      </c>
      <c r="J175" s="75">
        <v>132.6</v>
      </c>
      <c r="K175" s="74" t="s">
        <v>149</v>
      </c>
      <c r="L175" s="27"/>
    </row>
    <row r="176" spans="1:12" ht="15" x14ac:dyDescent="0.25">
      <c r="A176" s="22"/>
      <c r="B176" s="23"/>
      <c r="C176" s="24"/>
      <c r="D176" s="29" t="s">
        <v>25</v>
      </c>
      <c r="E176" s="71" t="s">
        <v>48</v>
      </c>
      <c r="F176" s="78">
        <v>30</v>
      </c>
      <c r="G176" s="72">
        <v>3.0449999999999995</v>
      </c>
      <c r="H176" s="72">
        <v>0.32999999999999996</v>
      </c>
      <c r="I176" s="72">
        <v>19.68</v>
      </c>
      <c r="J176" s="72">
        <v>94.00500000000001</v>
      </c>
      <c r="K176" s="73" t="s">
        <v>52</v>
      </c>
      <c r="L176" s="27"/>
    </row>
    <row r="177" spans="1:12" ht="28.5" x14ac:dyDescent="0.25">
      <c r="A177" s="22"/>
      <c r="B177" s="23"/>
      <c r="C177" s="24"/>
      <c r="D177" s="29" t="s">
        <v>26</v>
      </c>
      <c r="E177" s="71" t="s">
        <v>150</v>
      </c>
      <c r="F177" s="76">
        <v>200</v>
      </c>
      <c r="G177" s="76">
        <v>4.68</v>
      </c>
      <c r="H177" s="76">
        <v>3.52</v>
      </c>
      <c r="I177" s="76">
        <v>12.5</v>
      </c>
      <c r="J177" s="76">
        <v>100.4</v>
      </c>
      <c r="K177" s="100" t="s">
        <v>151</v>
      </c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550</v>
      </c>
      <c r="G181" s="35">
        <f>SUM(G174:G180)</f>
        <v>19.742619047619044</v>
      </c>
      <c r="H181" s="35">
        <f>SUM(H174:H180)</f>
        <v>22.710476190476189</v>
      </c>
      <c r="I181" s="35">
        <f>SUM(I174:I180)</f>
        <v>103.13809523809525</v>
      </c>
      <c r="J181" s="35">
        <f>SUM(J174:J180)</f>
        <v>696.0811904761905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71" t="s">
        <v>66</v>
      </c>
      <c r="F182" s="76">
        <v>100</v>
      </c>
      <c r="G182" s="72">
        <v>0.4</v>
      </c>
      <c r="H182" s="72">
        <v>0.4</v>
      </c>
      <c r="I182" s="72">
        <v>9.8000000000000007</v>
      </c>
      <c r="J182" s="72">
        <v>47</v>
      </c>
      <c r="K182" s="74" t="s">
        <v>52</v>
      </c>
      <c r="L182" s="27"/>
    </row>
    <row r="183" spans="1:12" ht="15" x14ac:dyDescent="0.25">
      <c r="A183" s="22"/>
      <c r="B183" s="23"/>
      <c r="C183" s="24"/>
      <c r="D183" s="25"/>
      <c r="E183" s="71" t="s">
        <v>54</v>
      </c>
      <c r="F183" s="101">
        <v>200</v>
      </c>
      <c r="G183" s="72">
        <v>1</v>
      </c>
      <c r="H183" s="72">
        <v>0.2</v>
      </c>
      <c r="I183" s="72">
        <v>20.2</v>
      </c>
      <c r="J183" s="72">
        <v>92</v>
      </c>
      <c r="K183" s="74" t="s">
        <v>52</v>
      </c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300</v>
      </c>
      <c r="G185" s="35">
        <f>SUM(G182:G184)</f>
        <v>1.4</v>
      </c>
      <c r="H185" s="35">
        <f>SUM(H182:H184)</f>
        <v>0.60000000000000009</v>
      </c>
      <c r="I185" s="35">
        <f>SUM(I182:I184)</f>
        <v>30</v>
      </c>
      <c r="J185" s="35">
        <f>SUM(J182:J184)</f>
        <v>139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71" t="s">
        <v>82</v>
      </c>
      <c r="F186" s="72">
        <v>150</v>
      </c>
      <c r="G186" s="72">
        <v>1.9500000000000002</v>
      </c>
      <c r="H186" s="72">
        <v>0.15000000000000002</v>
      </c>
      <c r="I186" s="72">
        <v>7.35</v>
      </c>
      <c r="J186" s="72">
        <v>38.625</v>
      </c>
      <c r="K186" s="74" t="s">
        <v>152</v>
      </c>
      <c r="L186" s="27"/>
    </row>
    <row r="187" spans="1:12" ht="15" x14ac:dyDescent="0.25">
      <c r="A187" s="22"/>
      <c r="B187" s="23"/>
      <c r="C187" s="24"/>
      <c r="D187" s="29" t="s">
        <v>32</v>
      </c>
      <c r="E187" s="71" t="s">
        <v>153</v>
      </c>
      <c r="F187" s="72">
        <v>250</v>
      </c>
      <c r="G187" s="72">
        <v>5.7750000000000004</v>
      </c>
      <c r="H187" s="72">
        <v>4.0949999999999998</v>
      </c>
      <c r="I187" s="72">
        <v>14.2475</v>
      </c>
      <c r="J187" s="72">
        <v>116.92500000000003</v>
      </c>
      <c r="K187" s="74" t="s">
        <v>154</v>
      </c>
      <c r="L187" s="27"/>
    </row>
    <row r="188" spans="1:12" ht="15" x14ac:dyDescent="0.25">
      <c r="A188" s="22"/>
      <c r="B188" s="23"/>
      <c r="C188" s="24"/>
      <c r="D188" s="29" t="s">
        <v>33</v>
      </c>
      <c r="E188" s="82" t="s">
        <v>155</v>
      </c>
      <c r="F188" s="72">
        <v>150</v>
      </c>
      <c r="G188" s="72">
        <v>20.425000000000001</v>
      </c>
      <c r="H188" s="72">
        <v>17.850000000000001</v>
      </c>
      <c r="I188" s="72">
        <v>12.475</v>
      </c>
      <c r="J188" s="72">
        <v>292.75</v>
      </c>
      <c r="K188" s="74"/>
      <c r="L188" s="27"/>
    </row>
    <row r="189" spans="1:12" ht="15" x14ac:dyDescent="0.25">
      <c r="A189" s="22"/>
      <c r="B189" s="23"/>
      <c r="C189" s="24"/>
      <c r="D189" s="29" t="s">
        <v>34</v>
      </c>
      <c r="E189" s="71" t="s">
        <v>123</v>
      </c>
      <c r="F189" s="76">
        <v>150</v>
      </c>
      <c r="G189" s="76">
        <v>3.07</v>
      </c>
      <c r="H189" s="76">
        <v>5.31</v>
      </c>
      <c r="I189" s="76">
        <v>19.82</v>
      </c>
      <c r="J189" s="76">
        <v>139.4</v>
      </c>
      <c r="K189" s="95" t="s">
        <v>124</v>
      </c>
      <c r="L189" s="27"/>
    </row>
    <row r="190" spans="1:12" ht="15" x14ac:dyDescent="0.25">
      <c r="A190" s="22"/>
      <c r="B190" s="23"/>
      <c r="C190" s="24"/>
      <c r="D190" s="29" t="s">
        <v>35</v>
      </c>
      <c r="E190" s="71" t="s">
        <v>156</v>
      </c>
      <c r="F190" s="72">
        <v>115</v>
      </c>
      <c r="G190" s="72">
        <v>25.415000000000006</v>
      </c>
      <c r="H190" s="72">
        <v>10.35</v>
      </c>
      <c r="I190" s="72">
        <v>0</v>
      </c>
      <c r="J190" s="72">
        <v>194.35</v>
      </c>
      <c r="K190" s="74" t="s">
        <v>52</v>
      </c>
      <c r="L190" s="27"/>
    </row>
    <row r="191" spans="1:12" ht="15" x14ac:dyDescent="0.25">
      <c r="A191" s="22"/>
      <c r="B191" s="23"/>
      <c r="C191" s="24"/>
      <c r="D191" s="29" t="s">
        <v>36</v>
      </c>
      <c r="E191" s="71" t="s">
        <v>157</v>
      </c>
      <c r="F191" s="72">
        <v>200</v>
      </c>
      <c r="G191" s="72">
        <v>0.43</v>
      </c>
      <c r="H191" s="72">
        <v>0.09</v>
      </c>
      <c r="I191" s="72">
        <v>18.34</v>
      </c>
      <c r="J191" s="72">
        <v>75.8</v>
      </c>
      <c r="K191" s="74" t="s">
        <v>158</v>
      </c>
      <c r="L191" s="27"/>
    </row>
    <row r="192" spans="1:12" ht="15" x14ac:dyDescent="0.25">
      <c r="A192" s="22"/>
      <c r="B192" s="23"/>
      <c r="C192" s="24"/>
      <c r="D192" s="29" t="s">
        <v>37</v>
      </c>
      <c r="E192" s="71" t="s">
        <v>60</v>
      </c>
      <c r="F192" s="78">
        <v>34.5</v>
      </c>
      <c r="G192" s="72">
        <v>8.0040000000000013</v>
      </c>
      <c r="H192" s="72">
        <v>10.165999999999999</v>
      </c>
      <c r="I192" s="72">
        <v>0</v>
      </c>
      <c r="J192" s="72">
        <v>125.58000000000001</v>
      </c>
      <c r="K192" s="74" t="s">
        <v>52</v>
      </c>
      <c r="L192" s="27"/>
    </row>
    <row r="193" spans="1:12" ht="15" x14ac:dyDescent="0.25">
      <c r="A193" s="22"/>
      <c r="B193" s="23"/>
      <c r="C193" s="24"/>
      <c r="D193" s="25"/>
      <c r="E193" s="71" t="s">
        <v>59</v>
      </c>
      <c r="F193" s="83">
        <v>30</v>
      </c>
      <c r="G193" s="72">
        <v>2.5499999999999998</v>
      </c>
      <c r="H193" s="72">
        <v>0.99</v>
      </c>
      <c r="I193" s="72">
        <v>12.75</v>
      </c>
      <c r="J193" s="72">
        <v>77.7</v>
      </c>
      <c r="K193" s="74" t="s">
        <v>52</v>
      </c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1079.5</v>
      </c>
      <c r="G195" s="35">
        <f>SUM(G186:G194)</f>
        <v>67.619</v>
      </c>
      <c r="H195" s="35">
        <f>SUM(H186:H194)</f>
        <v>49.001000000000005</v>
      </c>
      <c r="I195" s="35">
        <f>SUM(I186:I194)</f>
        <v>84.982500000000002</v>
      </c>
      <c r="J195" s="35">
        <f>SUM(J186:J194)</f>
        <v>1061.1300000000001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71" t="s">
        <v>159</v>
      </c>
      <c r="F196" s="72">
        <v>200</v>
      </c>
      <c r="G196" s="72">
        <v>30.506666666666668</v>
      </c>
      <c r="H196" s="72">
        <v>14.426666666666666</v>
      </c>
      <c r="I196" s="72">
        <v>20.52</v>
      </c>
      <c r="J196" s="72">
        <v>333.86666666666667</v>
      </c>
      <c r="K196" s="74" t="s">
        <v>160</v>
      </c>
      <c r="L196" s="27"/>
    </row>
    <row r="197" spans="1:12" ht="15" x14ac:dyDescent="0.25">
      <c r="A197" s="22"/>
      <c r="B197" s="23"/>
      <c r="C197" s="24"/>
      <c r="D197" s="40" t="s">
        <v>35</v>
      </c>
      <c r="E197" s="71" t="s">
        <v>54</v>
      </c>
      <c r="F197" s="76">
        <v>200</v>
      </c>
      <c r="G197" s="72">
        <v>1</v>
      </c>
      <c r="H197" s="72">
        <v>0.2</v>
      </c>
      <c r="I197" s="72">
        <v>20.2</v>
      </c>
      <c r="J197" s="72">
        <v>92</v>
      </c>
      <c r="K197" s="74" t="s">
        <v>52</v>
      </c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400</v>
      </c>
      <c r="G200" s="35">
        <f>SUM(G196:G199)</f>
        <v>31.506666666666668</v>
      </c>
      <c r="H200" s="35">
        <f>SUM(H196:H199)</f>
        <v>14.626666666666665</v>
      </c>
      <c r="I200" s="35">
        <f>SUM(I196:I199)</f>
        <v>40.72</v>
      </c>
      <c r="J200" s="35">
        <f>SUM(J196:J199)</f>
        <v>425.86666666666667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71" t="s">
        <v>161</v>
      </c>
      <c r="F201" s="72">
        <v>300</v>
      </c>
      <c r="G201" s="72">
        <v>22.98</v>
      </c>
      <c r="H201" s="72">
        <v>22.094999999999999</v>
      </c>
      <c r="I201" s="72">
        <v>57.87</v>
      </c>
      <c r="J201" s="72">
        <v>522.45000000000005</v>
      </c>
      <c r="K201" s="74" t="s">
        <v>162</v>
      </c>
      <c r="L201" s="27"/>
    </row>
    <row r="202" spans="1:12" ht="15" x14ac:dyDescent="0.25">
      <c r="A202" s="22"/>
      <c r="B202" s="23"/>
      <c r="C202" s="24"/>
      <c r="D202" s="29" t="s">
        <v>34</v>
      </c>
      <c r="E202" s="71" t="s">
        <v>70</v>
      </c>
      <c r="F202" s="78">
        <v>60</v>
      </c>
      <c r="G202" s="72">
        <v>4.5</v>
      </c>
      <c r="H202" s="72">
        <v>1.74</v>
      </c>
      <c r="I202" s="72">
        <v>30.84</v>
      </c>
      <c r="J202" s="72">
        <v>157.19999999999999</v>
      </c>
      <c r="K202" s="73" t="s">
        <v>52</v>
      </c>
      <c r="L202" s="27"/>
    </row>
    <row r="203" spans="1:12" ht="15" x14ac:dyDescent="0.25">
      <c r="A203" s="22"/>
      <c r="B203" s="23"/>
      <c r="C203" s="24"/>
      <c r="D203" s="29" t="s">
        <v>35</v>
      </c>
      <c r="E203" s="71" t="s">
        <v>61</v>
      </c>
      <c r="F203" s="72">
        <v>11.5</v>
      </c>
      <c r="G203" s="72">
        <v>0.06</v>
      </c>
      <c r="H203" s="72">
        <v>9.9</v>
      </c>
      <c r="I203" s="72">
        <v>9.6000000000000002E-2</v>
      </c>
      <c r="J203" s="72">
        <v>89.76</v>
      </c>
      <c r="K203" s="73" t="s">
        <v>52</v>
      </c>
      <c r="L203" s="27"/>
    </row>
    <row r="204" spans="1:12" ht="15" x14ac:dyDescent="0.25">
      <c r="A204" s="22"/>
      <c r="B204" s="23"/>
      <c r="C204" s="24"/>
      <c r="D204" s="29" t="s">
        <v>26</v>
      </c>
      <c r="E204" s="71" t="s">
        <v>47</v>
      </c>
      <c r="F204" s="72">
        <v>200</v>
      </c>
      <c r="G204" s="72">
        <v>0.33</v>
      </c>
      <c r="H204" s="72">
        <v>0.05</v>
      </c>
      <c r="I204" s="72">
        <v>7.56</v>
      </c>
      <c r="J204" s="72">
        <v>32</v>
      </c>
      <c r="K204" s="74" t="s">
        <v>51</v>
      </c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571.5</v>
      </c>
      <c r="G207" s="35">
        <f>SUM(G201:G206)</f>
        <v>27.869999999999997</v>
      </c>
      <c r="H207" s="35">
        <f>SUM(H201:H206)</f>
        <v>33.784999999999997</v>
      </c>
      <c r="I207" s="35">
        <f>SUM(I201:I206)</f>
        <v>96.366</v>
      </c>
      <c r="J207" s="35">
        <f>SUM(J201:J206)</f>
        <v>801.41000000000008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71" t="s">
        <v>72</v>
      </c>
      <c r="F208" s="72">
        <v>200</v>
      </c>
      <c r="G208" s="72">
        <v>5.8</v>
      </c>
      <c r="H208" s="72">
        <v>6.4</v>
      </c>
      <c r="I208" s="72">
        <v>8</v>
      </c>
      <c r="J208" s="72">
        <v>118</v>
      </c>
      <c r="K208" s="73" t="s">
        <v>52</v>
      </c>
      <c r="L208" s="27"/>
    </row>
    <row r="209" spans="1:12" ht="15" x14ac:dyDescent="0.25">
      <c r="A209" s="22"/>
      <c r="B209" s="23"/>
      <c r="C209" s="24"/>
      <c r="D209" s="40" t="s">
        <v>39</v>
      </c>
      <c r="E209" s="71" t="s">
        <v>108</v>
      </c>
      <c r="F209" s="72">
        <v>50</v>
      </c>
      <c r="G209" s="72">
        <v>0.4</v>
      </c>
      <c r="H209" s="72">
        <v>0.99999999999999989</v>
      </c>
      <c r="I209" s="72">
        <v>3.75</v>
      </c>
      <c r="J209" s="72">
        <v>19</v>
      </c>
      <c r="K209" s="73" t="s">
        <v>52</v>
      </c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250</v>
      </c>
      <c r="G214" s="35">
        <f>SUM(G208:G213)</f>
        <v>6.2</v>
      </c>
      <c r="H214" s="35">
        <f>SUM(H208:H213)</f>
        <v>7.4</v>
      </c>
      <c r="I214" s="35">
        <f>SUM(I208:I213)</f>
        <v>11.75</v>
      </c>
      <c r="J214" s="35">
        <f>SUM(J208:J213)</f>
        <v>137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1" t="s">
        <v>43</v>
      </c>
      <c r="D215" s="62"/>
      <c r="E215" s="44"/>
      <c r="F215" s="45">
        <f>F181+F185+F195+F200+F207+F214</f>
        <v>3151</v>
      </c>
      <c r="G215" s="45">
        <f>G181+G185+G195+G200+G207+G214</f>
        <v>154.33828571428569</v>
      </c>
      <c r="H215" s="45">
        <f>H181+H185+H195+H200+H207+H214</f>
        <v>128.12314285714285</v>
      </c>
      <c r="I215" s="45">
        <f>I181+I185+I195+I200+I207+I214</f>
        <v>366.95659523809525</v>
      </c>
      <c r="J215" s="45">
        <f>J181+J185+J195+J200+J207+J214</f>
        <v>3260.4878571428571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1" t="s">
        <v>43</v>
      </c>
      <c r="D257" s="62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thickBot="1" x14ac:dyDescent="0.25">
      <c r="A299" s="42">
        <f>A258</f>
        <v>1</v>
      </c>
      <c r="B299" s="43">
        <f>B258</f>
        <v>7</v>
      </c>
      <c r="C299" s="61" t="s">
        <v>43</v>
      </c>
      <c r="D299" s="62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71" t="s">
        <v>102</v>
      </c>
      <c r="F300" s="72">
        <v>210</v>
      </c>
      <c r="G300" s="72">
        <v>8.5399999999999991</v>
      </c>
      <c r="H300" s="72">
        <v>10.16</v>
      </c>
      <c r="I300" s="72">
        <v>43.63</v>
      </c>
      <c r="J300" s="72">
        <v>300.10000000000002</v>
      </c>
      <c r="K300" s="74" t="s">
        <v>103</v>
      </c>
      <c r="L300" s="20"/>
    </row>
    <row r="301" spans="1:12" ht="15" x14ac:dyDescent="0.25">
      <c r="A301" s="22"/>
      <c r="B301" s="23"/>
      <c r="C301" s="24"/>
      <c r="D301" s="25"/>
      <c r="E301" s="71" t="s">
        <v>46</v>
      </c>
      <c r="F301" s="72">
        <v>100</v>
      </c>
      <c r="G301" s="72">
        <v>11.28</v>
      </c>
      <c r="H301" s="72">
        <v>5.63</v>
      </c>
      <c r="I301" s="72">
        <v>16.739999999999998</v>
      </c>
      <c r="J301" s="72">
        <v>154.80000000000001</v>
      </c>
      <c r="K301" s="73" t="s">
        <v>50</v>
      </c>
      <c r="L301" s="27"/>
    </row>
    <row r="302" spans="1:12" ht="15" x14ac:dyDescent="0.25">
      <c r="A302" s="22"/>
      <c r="B302" s="23"/>
      <c r="C302" s="24"/>
      <c r="D302" s="29" t="s">
        <v>25</v>
      </c>
      <c r="E302" s="71" t="s">
        <v>106</v>
      </c>
      <c r="F302" s="72">
        <v>200</v>
      </c>
      <c r="G302" s="72">
        <v>3.48</v>
      </c>
      <c r="H302" s="72">
        <v>3.37</v>
      </c>
      <c r="I302" s="72">
        <v>22.28</v>
      </c>
      <c r="J302" s="72">
        <v>133.4</v>
      </c>
      <c r="K302" s="73" t="s">
        <v>107</v>
      </c>
      <c r="L302" s="27"/>
    </row>
    <row r="303" spans="1:12" ht="15" x14ac:dyDescent="0.25">
      <c r="A303" s="22"/>
      <c r="B303" s="23"/>
      <c r="C303" s="24"/>
      <c r="D303" s="29" t="s">
        <v>26</v>
      </c>
      <c r="E303" s="71" t="s">
        <v>48</v>
      </c>
      <c r="F303" s="78">
        <v>60</v>
      </c>
      <c r="G303" s="72">
        <v>6.089999999999999</v>
      </c>
      <c r="H303" s="72">
        <v>0.65999999999999992</v>
      </c>
      <c r="I303" s="72">
        <v>39.36</v>
      </c>
      <c r="J303" s="72">
        <v>188.01000000000002</v>
      </c>
      <c r="K303" s="73" t="s">
        <v>52</v>
      </c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570</v>
      </c>
      <c r="G307" s="35">
        <f>SUM(G300:G306)</f>
        <v>29.39</v>
      </c>
      <c r="H307" s="35">
        <f>SUM(H300:H306)</f>
        <v>19.82</v>
      </c>
      <c r="I307" s="35">
        <f>SUM(I300:I306)</f>
        <v>122.01</v>
      </c>
      <c r="J307" s="35">
        <f>SUM(J300:J306)</f>
        <v>776.31000000000006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71" t="s">
        <v>163</v>
      </c>
      <c r="F308" s="72">
        <v>200</v>
      </c>
      <c r="G308" s="72">
        <v>8.1999999999999993</v>
      </c>
      <c r="H308" s="72">
        <v>3</v>
      </c>
      <c r="I308" s="72">
        <v>11.8</v>
      </c>
      <c r="J308" s="72">
        <v>113.99999999999999</v>
      </c>
      <c r="K308" s="73" t="s">
        <v>52</v>
      </c>
      <c r="L308" s="27"/>
    </row>
    <row r="309" spans="1:12" ht="15" x14ac:dyDescent="0.25">
      <c r="A309" s="22"/>
      <c r="B309" s="23"/>
      <c r="C309" s="24"/>
      <c r="D309" s="25"/>
      <c r="E309" s="71" t="s">
        <v>164</v>
      </c>
      <c r="F309" s="72">
        <v>25</v>
      </c>
      <c r="G309" s="72">
        <v>1.9</v>
      </c>
      <c r="H309" s="72">
        <v>7.42</v>
      </c>
      <c r="I309" s="72">
        <v>18.5</v>
      </c>
      <c r="J309" s="72">
        <v>133.75</v>
      </c>
      <c r="K309" s="73" t="s">
        <v>52</v>
      </c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225</v>
      </c>
      <c r="G311" s="35">
        <f>SUM(G308:G310)</f>
        <v>10.1</v>
      </c>
      <c r="H311" s="35">
        <f>SUM(H308:H310)</f>
        <v>10.42</v>
      </c>
      <c r="I311" s="35">
        <f>SUM(I308:I310)</f>
        <v>30.3</v>
      </c>
      <c r="J311" s="35">
        <f>SUM(J308:J310)</f>
        <v>247.75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71" t="s">
        <v>165</v>
      </c>
      <c r="F312" s="72">
        <v>115</v>
      </c>
      <c r="G312" s="72">
        <v>2.4293749999999998</v>
      </c>
      <c r="H312" s="72">
        <v>8.2225000000000001</v>
      </c>
      <c r="I312" s="72">
        <v>11.672499999999999</v>
      </c>
      <c r="J312" s="72">
        <v>130.23750000000001</v>
      </c>
      <c r="K312" s="95" t="s">
        <v>166</v>
      </c>
      <c r="L312" s="27"/>
    </row>
    <row r="313" spans="1:12" ht="15" x14ac:dyDescent="0.25">
      <c r="A313" s="22"/>
      <c r="B313" s="23"/>
      <c r="C313" s="24"/>
      <c r="D313" s="29" t="s">
        <v>32</v>
      </c>
      <c r="E313" s="71" t="s">
        <v>167</v>
      </c>
      <c r="F313" s="72">
        <v>300</v>
      </c>
      <c r="G313" s="72">
        <v>11.870999999999999</v>
      </c>
      <c r="H313" s="72">
        <v>5.718</v>
      </c>
      <c r="I313" s="72">
        <v>18.648</v>
      </c>
      <c r="J313" s="72">
        <v>173.48999999999995</v>
      </c>
      <c r="K313" s="73" t="s">
        <v>168</v>
      </c>
      <c r="L313" s="27"/>
    </row>
    <row r="314" spans="1:12" ht="15" x14ac:dyDescent="0.25">
      <c r="A314" s="22"/>
      <c r="B314" s="23"/>
      <c r="C314" s="24"/>
      <c r="D314" s="29" t="s">
        <v>33</v>
      </c>
      <c r="E314" s="71" t="s">
        <v>169</v>
      </c>
      <c r="F314" s="72">
        <v>150</v>
      </c>
      <c r="G314" s="72">
        <v>27.359999999999996</v>
      </c>
      <c r="H314" s="72">
        <v>26.08</v>
      </c>
      <c r="I314" s="72">
        <v>24.64</v>
      </c>
      <c r="J314" s="72">
        <v>442.6</v>
      </c>
      <c r="K314" s="74" t="s">
        <v>170</v>
      </c>
      <c r="L314" s="27"/>
    </row>
    <row r="315" spans="1:12" ht="15" x14ac:dyDescent="0.25">
      <c r="A315" s="22"/>
      <c r="B315" s="23"/>
      <c r="C315" s="24"/>
      <c r="D315" s="29" t="s">
        <v>34</v>
      </c>
      <c r="E315" s="71" t="s">
        <v>171</v>
      </c>
      <c r="F315" s="72">
        <v>150</v>
      </c>
      <c r="G315" s="72">
        <v>3.5900000000000007</v>
      </c>
      <c r="H315" s="72">
        <v>4.54</v>
      </c>
      <c r="I315" s="72">
        <v>14.599999999999998</v>
      </c>
      <c r="J315" s="72">
        <v>113.5</v>
      </c>
      <c r="K315" s="74" t="s">
        <v>116</v>
      </c>
      <c r="L315" s="27"/>
    </row>
    <row r="316" spans="1:12" ht="15" x14ac:dyDescent="0.25">
      <c r="A316" s="22"/>
      <c r="B316" s="23"/>
      <c r="C316" s="24"/>
      <c r="D316" s="29" t="s">
        <v>35</v>
      </c>
      <c r="E316" s="71" t="s">
        <v>172</v>
      </c>
      <c r="F316" s="76">
        <v>200</v>
      </c>
      <c r="G316" s="72">
        <v>0.98</v>
      </c>
      <c r="H316" s="72">
        <v>0.05</v>
      </c>
      <c r="I316" s="72">
        <v>15.64</v>
      </c>
      <c r="J316" s="72">
        <v>66.900000000000006</v>
      </c>
      <c r="K316" s="74" t="s">
        <v>173</v>
      </c>
      <c r="L316" s="27"/>
    </row>
    <row r="317" spans="1:12" ht="15" x14ac:dyDescent="0.25">
      <c r="A317" s="22"/>
      <c r="B317" s="23"/>
      <c r="C317" s="24"/>
      <c r="D317" s="29" t="s">
        <v>36</v>
      </c>
      <c r="E317" s="82" t="s">
        <v>59</v>
      </c>
      <c r="F317" s="78">
        <v>30</v>
      </c>
      <c r="G317" s="72">
        <v>2.5499999999999998</v>
      </c>
      <c r="H317" s="72">
        <v>0.99</v>
      </c>
      <c r="I317" s="72">
        <v>12.75</v>
      </c>
      <c r="J317" s="72">
        <v>77.7</v>
      </c>
      <c r="K317" s="73" t="s">
        <v>52</v>
      </c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945</v>
      </c>
      <c r="G321" s="35">
        <f>SUM(G312:G320)</f>
        <v>48.780374999999992</v>
      </c>
      <c r="H321" s="35">
        <f>SUM(H312:H320)</f>
        <v>45.600499999999997</v>
      </c>
      <c r="I321" s="35">
        <f>SUM(I312:I320)</f>
        <v>97.950499999999991</v>
      </c>
      <c r="J321" s="35">
        <f>SUM(J312:J320)</f>
        <v>1004.4275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71" t="s">
        <v>174</v>
      </c>
      <c r="F322" s="72">
        <v>100</v>
      </c>
      <c r="G322" s="72">
        <v>5.42</v>
      </c>
      <c r="H322" s="72">
        <v>16.7</v>
      </c>
      <c r="I322" s="72">
        <v>47.94</v>
      </c>
      <c r="J322" s="72">
        <v>363.6</v>
      </c>
      <c r="K322" s="95" t="s">
        <v>175</v>
      </c>
      <c r="L322" s="27"/>
    </row>
    <row r="323" spans="1:12" ht="15" x14ac:dyDescent="0.25">
      <c r="A323" s="22"/>
      <c r="B323" s="23"/>
      <c r="C323" s="24"/>
      <c r="D323" s="40" t="s">
        <v>35</v>
      </c>
      <c r="E323" s="82" t="s">
        <v>176</v>
      </c>
      <c r="F323" s="78">
        <v>100</v>
      </c>
      <c r="G323" s="72">
        <v>0.8</v>
      </c>
      <c r="H323" s="72">
        <v>0.5</v>
      </c>
      <c r="I323" s="72">
        <v>8.3000000000000007</v>
      </c>
      <c r="J323" s="72">
        <v>46</v>
      </c>
      <c r="K323" s="74" t="s">
        <v>52</v>
      </c>
      <c r="L323" s="27"/>
    </row>
    <row r="324" spans="1:12" ht="15" x14ac:dyDescent="0.25">
      <c r="A324" s="22"/>
      <c r="B324" s="23"/>
      <c r="C324" s="24"/>
      <c r="D324" s="25"/>
      <c r="E324" s="71" t="s">
        <v>177</v>
      </c>
      <c r="F324" s="72">
        <v>200</v>
      </c>
      <c r="G324" s="72">
        <v>0.24</v>
      </c>
      <c r="H324" s="72">
        <v>0.08</v>
      </c>
      <c r="I324" s="72">
        <v>12.22</v>
      </c>
      <c r="J324" s="72">
        <v>50.05</v>
      </c>
      <c r="K324" s="74" t="s">
        <v>178</v>
      </c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400</v>
      </c>
      <c r="G326" s="35">
        <f>SUM(G322:G325)</f>
        <v>6.46</v>
      </c>
      <c r="H326" s="35">
        <f>SUM(H322:H325)</f>
        <v>17.279999999999998</v>
      </c>
      <c r="I326" s="35">
        <f>SUM(I322:I325)</f>
        <v>68.459999999999994</v>
      </c>
      <c r="J326" s="35">
        <f>SUM(J322:J325)</f>
        <v>459.65000000000003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71" t="s">
        <v>179</v>
      </c>
      <c r="F327" s="72">
        <v>250</v>
      </c>
      <c r="G327" s="72">
        <v>28.712499999999999</v>
      </c>
      <c r="H327" s="72">
        <v>13.824999999999999</v>
      </c>
      <c r="I327" s="72">
        <v>40.174999999999997</v>
      </c>
      <c r="J327" s="72">
        <v>400</v>
      </c>
      <c r="K327" s="74" t="s">
        <v>180</v>
      </c>
      <c r="L327" s="27"/>
    </row>
    <row r="328" spans="1:12" ht="15" x14ac:dyDescent="0.25">
      <c r="A328" s="22"/>
      <c r="B328" s="23"/>
      <c r="C328" s="24"/>
      <c r="D328" s="29" t="s">
        <v>34</v>
      </c>
      <c r="E328" s="77" t="s">
        <v>69</v>
      </c>
      <c r="F328" s="72">
        <v>150</v>
      </c>
      <c r="G328" s="72">
        <v>2.25</v>
      </c>
      <c r="H328" s="72">
        <v>0.75</v>
      </c>
      <c r="I328" s="72">
        <v>31.499999999999996</v>
      </c>
      <c r="J328" s="72">
        <v>144</v>
      </c>
      <c r="K328" s="73" t="s">
        <v>52</v>
      </c>
      <c r="L328" s="27"/>
    </row>
    <row r="329" spans="1:12" ht="15" x14ac:dyDescent="0.25">
      <c r="A329" s="22"/>
      <c r="B329" s="23"/>
      <c r="C329" s="24"/>
      <c r="D329" s="29" t="s">
        <v>35</v>
      </c>
      <c r="E329" s="71" t="s">
        <v>181</v>
      </c>
      <c r="F329" s="76">
        <v>200</v>
      </c>
      <c r="G329" s="72">
        <v>0.19</v>
      </c>
      <c r="H329" s="72">
        <v>0.04</v>
      </c>
      <c r="I329" s="72">
        <v>0.06</v>
      </c>
      <c r="J329" s="72">
        <v>1.4</v>
      </c>
      <c r="K329" s="74" t="s">
        <v>182</v>
      </c>
      <c r="L329" s="27"/>
    </row>
    <row r="330" spans="1:12" ht="15" x14ac:dyDescent="0.25">
      <c r="A330" s="22"/>
      <c r="B330" s="23"/>
      <c r="C330" s="24"/>
      <c r="D330" s="29" t="s">
        <v>26</v>
      </c>
      <c r="E330" s="71" t="s">
        <v>59</v>
      </c>
      <c r="F330" s="83">
        <v>60</v>
      </c>
      <c r="G330" s="72">
        <v>5.0999999999999996</v>
      </c>
      <c r="H330" s="72">
        <v>1.98</v>
      </c>
      <c r="I330" s="72">
        <v>25.5</v>
      </c>
      <c r="J330" s="72">
        <v>155.4</v>
      </c>
      <c r="K330" s="74" t="s">
        <v>52</v>
      </c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660</v>
      </c>
      <c r="G333" s="35">
        <f>SUM(G327:G332)</f>
        <v>36.252499999999998</v>
      </c>
      <c r="H333" s="35">
        <f>SUM(H327:H332)</f>
        <v>16.594999999999999</v>
      </c>
      <c r="I333" s="35">
        <f>SUM(I327:I332)</f>
        <v>97.234999999999999</v>
      </c>
      <c r="J333" s="35">
        <f>SUM(J327:J332)</f>
        <v>700.8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71" t="s">
        <v>183</v>
      </c>
      <c r="F336" s="76">
        <v>200</v>
      </c>
      <c r="G336" s="72">
        <v>1</v>
      </c>
      <c r="H336" s="72">
        <v>0.2</v>
      </c>
      <c r="I336" s="72">
        <v>20.2</v>
      </c>
      <c r="J336" s="72">
        <v>92</v>
      </c>
      <c r="K336" s="74" t="s">
        <v>52</v>
      </c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200</v>
      </c>
      <c r="G340" s="35">
        <f>SUM(G334:G339)</f>
        <v>1</v>
      </c>
      <c r="H340" s="35">
        <f>SUM(H334:H339)</f>
        <v>0.2</v>
      </c>
      <c r="I340" s="35">
        <f>SUM(I334:I339)</f>
        <v>20.2</v>
      </c>
      <c r="J340" s="35">
        <f>SUM(J334:J339)</f>
        <v>92</v>
      </c>
      <c r="K340" s="36"/>
      <c r="L340" s="35" t="e">
        <f ca="1">SUM(L334:L342)</f>
        <v>#VALUE!</v>
      </c>
    </row>
    <row r="341" spans="1:12" ht="15.75" customHeight="1" thickBot="1" x14ac:dyDescent="0.25">
      <c r="A341" s="42">
        <f>A300</f>
        <v>2</v>
      </c>
      <c r="B341" s="43">
        <f>B300</f>
        <v>1</v>
      </c>
      <c r="C341" s="61" t="s">
        <v>43</v>
      </c>
      <c r="D341" s="62"/>
      <c r="E341" s="44"/>
      <c r="F341" s="45">
        <f>F307+F311+F321+F326+F333+F340</f>
        <v>3000</v>
      </c>
      <c r="G341" s="45">
        <f>G307+G311+G321+G326+G333+G340</f>
        <v>131.98287499999998</v>
      </c>
      <c r="H341" s="45">
        <f>H307+H311+H321+H326+H333+H340</f>
        <v>109.91549999999999</v>
      </c>
      <c r="I341" s="45">
        <f>I307+I311+I321+I326+I333+I340</f>
        <v>436.15549999999996</v>
      </c>
      <c r="J341" s="45">
        <f>J307+J311+J321+J326+J333+J340</f>
        <v>3280.9375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71" t="s">
        <v>45</v>
      </c>
      <c r="F342" s="72">
        <v>250</v>
      </c>
      <c r="G342" s="72">
        <v>11.4625</v>
      </c>
      <c r="H342" s="72">
        <v>17.162500000000001</v>
      </c>
      <c r="I342" s="72">
        <v>50.094999999999999</v>
      </c>
      <c r="J342" s="72">
        <v>402.47499999999991</v>
      </c>
      <c r="K342" s="102" t="s">
        <v>49</v>
      </c>
      <c r="L342" s="20"/>
    </row>
    <row r="343" spans="1:12" ht="15" x14ac:dyDescent="0.25">
      <c r="A343" s="47"/>
      <c r="B343" s="23"/>
      <c r="C343" s="24"/>
      <c r="D343" s="25"/>
      <c r="E343" s="71" t="s">
        <v>129</v>
      </c>
      <c r="F343" s="72">
        <v>150</v>
      </c>
      <c r="G343" s="72">
        <v>11.48</v>
      </c>
      <c r="H343" s="72">
        <v>6.89</v>
      </c>
      <c r="I343" s="72">
        <v>23.35</v>
      </c>
      <c r="J343" s="72">
        <v>201.2</v>
      </c>
      <c r="K343" s="74" t="s">
        <v>184</v>
      </c>
      <c r="L343" s="27"/>
    </row>
    <row r="344" spans="1:12" ht="15" x14ac:dyDescent="0.25">
      <c r="A344" s="47"/>
      <c r="B344" s="23"/>
      <c r="C344" s="24"/>
      <c r="D344" s="29" t="s">
        <v>25</v>
      </c>
      <c r="E344" s="71" t="s">
        <v>78</v>
      </c>
      <c r="F344" s="72">
        <v>200</v>
      </c>
      <c r="G344" s="85">
        <v>3.87</v>
      </c>
      <c r="H344" s="85">
        <v>2.86</v>
      </c>
      <c r="I344" s="85">
        <v>11.19</v>
      </c>
      <c r="J344" s="85">
        <v>86</v>
      </c>
      <c r="K344" s="88" t="s">
        <v>79</v>
      </c>
      <c r="L344" s="27"/>
    </row>
    <row r="345" spans="1:12" ht="15" x14ac:dyDescent="0.25">
      <c r="A345" s="47"/>
      <c r="B345" s="23"/>
      <c r="C345" s="24"/>
      <c r="D345" s="29" t="s">
        <v>26</v>
      </c>
      <c r="E345" s="71" t="s">
        <v>70</v>
      </c>
      <c r="F345" s="78">
        <v>30</v>
      </c>
      <c r="G345" s="72">
        <v>2.25</v>
      </c>
      <c r="H345" s="72">
        <v>0.87</v>
      </c>
      <c r="I345" s="72">
        <v>15.42</v>
      </c>
      <c r="J345" s="72">
        <v>78.599999999999994</v>
      </c>
      <c r="K345" s="73" t="s">
        <v>52</v>
      </c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630</v>
      </c>
      <c r="G349" s="35">
        <f>SUM(G342:G348)</f>
        <v>29.062500000000004</v>
      </c>
      <c r="H349" s="35">
        <f>SUM(H342:H348)</f>
        <v>27.782500000000002</v>
      </c>
      <c r="I349" s="35">
        <f>SUM(I342:I348)</f>
        <v>100.05499999999999</v>
      </c>
      <c r="J349" s="35">
        <f>SUM(J342:J348)</f>
        <v>768.27499999999998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71" t="s">
        <v>54</v>
      </c>
      <c r="F350" s="72">
        <v>200</v>
      </c>
      <c r="G350" s="72">
        <v>1</v>
      </c>
      <c r="H350" s="72">
        <v>0.2</v>
      </c>
      <c r="I350" s="72">
        <v>20.2</v>
      </c>
      <c r="J350" s="72">
        <v>92</v>
      </c>
      <c r="K350" s="73" t="s">
        <v>52</v>
      </c>
      <c r="L350" s="27"/>
    </row>
    <row r="351" spans="1:12" ht="15" x14ac:dyDescent="0.25">
      <c r="A351" s="47"/>
      <c r="B351" s="23"/>
      <c r="C351" s="24"/>
      <c r="D351" s="25"/>
      <c r="E351" s="103" t="s">
        <v>108</v>
      </c>
      <c r="F351" s="83">
        <v>115</v>
      </c>
      <c r="G351" s="91">
        <v>0.92</v>
      </c>
      <c r="H351" s="91">
        <v>2.2999999999999998</v>
      </c>
      <c r="I351" s="91">
        <v>8.625</v>
      </c>
      <c r="J351" s="91">
        <v>43.7</v>
      </c>
      <c r="K351" s="87" t="s">
        <v>52</v>
      </c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315</v>
      </c>
      <c r="G353" s="35">
        <f>SUM(G350:G352)</f>
        <v>1.92</v>
      </c>
      <c r="H353" s="35">
        <f>SUM(H350:H352)</f>
        <v>2.5</v>
      </c>
      <c r="I353" s="35">
        <f>SUM(I350:I352)</f>
        <v>28.824999999999999</v>
      </c>
      <c r="J353" s="35">
        <f>SUM(J350:J352)</f>
        <v>135.69999999999999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104" t="s">
        <v>82</v>
      </c>
      <c r="F354" s="78">
        <v>150</v>
      </c>
      <c r="G354" s="78">
        <v>1.9500000000000002</v>
      </c>
      <c r="H354" s="78">
        <v>0.15</v>
      </c>
      <c r="I354" s="78">
        <v>7.3500000000000014</v>
      </c>
      <c r="J354" s="78">
        <v>38.625000000000007</v>
      </c>
      <c r="K354" s="87" t="s">
        <v>52</v>
      </c>
      <c r="L354" s="27"/>
    </row>
    <row r="355" spans="1:12" ht="15" x14ac:dyDescent="0.25">
      <c r="A355" s="47"/>
      <c r="B355" s="23"/>
      <c r="C355" s="24"/>
      <c r="D355" s="29" t="s">
        <v>32</v>
      </c>
      <c r="E355" s="71" t="s">
        <v>185</v>
      </c>
      <c r="F355" s="78">
        <v>300</v>
      </c>
      <c r="G355" s="78">
        <v>6.984</v>
      </c>
      <c r="H355" s="78">
        <v>8.456999999999999</v>
      </c>
      <c r="I355" s="78">
        <v>8.5679999999999996</v>
      </c>
      <c r="J355" s="78">
        <v>138.30000000000001</v>
      </c>
      <c r="K355" s="87" t="s">
        <v>186</v>
      </c>
      <c r="L355" s="27"/>
    </row>
    <row r="356" spans="1:12" ht="15" x14ac:dyDescent="0.25">
      <c r="A356" s="47"/>
      <c r="B356" s="23"/>
      <c r="C356" s="24"/>
      <c r="D356" s="29" t="s">
        <v>33</v>
      </c>
      <c r="E356" s="71" t="s">
        <v>187</v>
      </c>
      <c r="F356" s="78">
        <v>150</v>
      </c>
      <c r="G356" s="78">
        <v>42.625</v>
      </c>
      <c r="H356" s="78">
        <v>34.225000000000001</v>
      </c>
      <c r="I356" s="78">
        <v>0.82499999999999996</v>
      </c>
      <c r="J356" s="78">
        <v>481.75</v>
      </c>
      <c r="K356" s="87" t="s">
        <v>188</v>
      </c>
      <c r="L356" s="27"/>
    </row>
    <row r="357" spans="1:12" ht="15" x14ac:dyDescent="0.25">
      <c r="A357" s="47"/>
      <c r="B357" s="23"/>
      <c r="C357" s="24"/>
      <c r="D357" s="29" t="s">
        <v>34</v>
      </c>
      <c r="E357" s="71" t="s">
        <v>68</v>
      </c>
      <c r="F357" s="78">
        <v>150</v>
      </c>
      <c r="G357" s="78">
        <v>3.6</v>
      </c>
      <c r="H357" s="78">
        <v>4.82</v>
      </c>
      <c r="I357" s="78">
        <v>36.44</v>
      </c>
      <c r="J357" s="78">
        <v>203.5</v>
      </c>
      <c r="K357" s="87" t="s">
        <v>75</v>
      </c>
      <c r="L357" s="27"/>
    </row>
    <row r="358" spans="1:12" ht="15" x14ac:dyDescent="0.25">
      <c r="A358" s="47"/>
      <c r="B358" s="23"/>
      <c r="C358" s="24"/>
      <c r="D358" s="29" t="s">
        <v>35</v>
      </c>
      <c r="E358" s="77" t="s">
        <v>138</v>
      </c>
      <c r="F358" s="97">
        <v>200</v>
      </c>
      <c r="G358" s="97">
        <v>0.14000000000000001</v>
      </c>
      <c r="H358" s="97">
        <v>0.09</v>
      </c>
      <c r="I358" s="97">
        <v>14.84</v>
      </c>
      <c r="J358" s="97">
        <v>60.7</v>
      </c>
      <c r="K358" s="98" t="s">
        <v>139</v>
      </c>
      <c r="L358" s="27"/>
    </row>
    <row r="359" spans="1:12" ht="15" x14ac:dyDescent="0.25">
      <c r="A359" s="47"/>
      <c r="B359" s="23"/>
      <c r="C359" s="24"/>
      <c r="D359" s="29" t="s">
        <v>36</v>
      </c>
      <c r="E359" s="71" t="s">
        <v>48</v>
      </c>
      <c r="F359" s="78">
        <v>30</v>
      </c>
      <c r="G359" s="72">
        <v>3.0449999999999995</v>
      </c>
      <c r="H359" s="72">
        <v>0.32999999999999996</v>
      </c>
      <c r="I359" s="72">
        <v>19.68</v>
      </c>
      <c r="J359" s="72">
        <v>94.00500000000001</v>
      </c>
      <c r="K359" s="73" t="s">
        <v>52</v>
      </c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980</v>
      </c>
      <c r="G363" s="35">
        <f>SUM(G354:G362)</f>
        <v>58.344000000000001</v>
      </c>
      <c r="H363" s="35">
        <f>SUM(H354:H362)</f>
        <v>48.072000000000003</v>
      </c>
      <c r="I363" s="35">
        <f>SUM(I354:I362)</f>
        <v>87.703000000000003</v>
      </c>
      <c r="J363" s="35">
        <f>SUM(J354:J362)</f>
        <v>1016.88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71" t="s">
        <v>119</v>
      </c>
      <c r="F364" s="72">
        <v>200</v>
      </c>
      <c r="G364" s="72">
        <v>39.306666666666665</v>
      </c>
      <c r="H364" s="72">
        <v>11.466666666666667</v>
      </c>
      <c r="I364" s="72">
        <v>32.826666666666668</v>
      </c>
      <c r="J364" s="72">
        <v>391.6</v>
      </c>
      <c r="K364" s="73" t="s">
        <v>120</v>
      </c>
      <c r="L364" s="27"/>
    </row>
    <row r="365" spans="1:12" ht="15" x14ac:dyDescent="0.25">
      <c r="A365" s="47"/>
      <c r="B365" s="23"/>
      <c r="C365" s="24"/>
      <c r="D365" s="40" t="s">
        <v>35</v>
      </c>
      <c r="E365" s="71" t="s">
        <v>91</v>
      </c>
      <c r="F365" s="72">
        <v>25</v>
      </c>
      <c r="G365" s="72">
        <v>1.9</v>
      </c>
      <c r="H365" s="72">
        <v>7.42</v>
      </c>
      <c r="I365" s="72">
        <v>18.5</v>
      </c>
      <c r="J365" s="75">
        <v>133.75</v>
      </c>
      <c r="K365" s="74" t="s">
        <v>52</v>
      </c>
      <c r="L365" s="27"/>
    </row>
    <row r="366" spans="1:12" ht="15" x14ac:dyDescent="0.25">
      <c r="A366" s="47"/>
      <c r="B366" s="23"/>
      <c r="C366" s="24"/>
      <c r="D366" s="25"/>
      <c r="E366" s="71" t="s">
        <v>47</v>
      </c>
      <c r="F366" s="72">
        <v>200</v>
      </c>
      <c r="G366" s="72">
        <v>0.33</v>
      </c>
      <c r="H366" s="72">
        <v>0.05</v>
      </c>
      <c r="I366" s="72">
        <v>7.56</v>
      </c>
      <c r="J366" s="72">
        <v>32</v>
      </c>
      <c r="K366" s="73" t="s">
        <v>51</v>
      </c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425</v>
      </c>
      <c r="G368" s="35">
        <f>SUM(G364:G367)</f>
        <v>41.536666666666662</v>
      </c>
      <c r="H368" s="35">
        <f>SUM(H364:H367)</f>
        <v>18.936666666666667</v>
      </c>
      <c r="I368" s="35">
        <f>SUM(I364:I367)</f>
        <v>58.88666666666667</v>
      </c>
      <c r="J368" s="35">
        <f>SUM(J364:J367)</f>
        <v>557.35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71" t="s">
        <v>189</v>
      </c>
      <c r="F369" s="72">
        <v>140</v>
      </c>
      <c r="G369" s="72">
        <v>19.38</v>
      </c>
      <c r="H369" s="72">
        <v>10.38</v>
      </c>
      <c r="I369" s="72">
        <v>8.8000000000000007</v>
      </c>
      <c r="J369" s="72">
        <v>206</v>
      </c>
      <c r="K369" s="73" t="s">
        <v>74</v>
      </c>
      <c r="L369" s="27"/>
    </row>
    <row r="370" spans="1:12" ht="15" x14ac:dyDescent="0.25">
      <c r="A370" s="47"/>
      <c r="B370" s="23"/>
      <c r="C370" s="24"/>
      <c r="D370" s="29" t="s">
        <v>34</v>
      </c>
      <c r="E370" s="82" t="s">
        <v>123</v>
      </c>
      <c r="F370" s="105">
        <v>150</v>
      </c>
      <c r="G370" s="72">
        <v>3.07</v>
      </c>
      <c r="H370" s="72">
        <v>5.31</v>
      </c>
      <c r="I370" s="72">
        <v>19.82</v>
      </c>
      <c r="J370" s="72">
        <v>139.4</v>
      </c>
      <c r="K370" s="73" t="s">
        <v>124</v>
      </c>
      <c r="L370" s="27"/>
    </row>
    <row r="371" spans="1:12" ht="15" x14ac:dyDescent="0.25">
      <c r="A371" s="47"/>
      <c r="B371" s="23"/>
      <c r="C371" s="24"/>
      <c r="D371" s="29" t="s">
        <v>35</v>
      </c>
      <c r="E371" s="71" t="s">
        <v>190</v>
      </c>
      <c r="F371" s="78">
        <v>200</v>
      </c>
      <c r="G371" s="78">
        <v>0.23</v>
      </c>
      <c r="H371" s="78">
        <v>0.11</v>
      </c>
      <c r="I371" s="78">
        <v>10.15</v>
      </c>
      <c r="J371" s="78">
        <v>42.5</v>
      </c>
      <c r="K371" s="87" t="s">
        <v>191</v>
      </c>
      <c r="L371" s="27"/>
    </row>
    <row r="372" spans="1:12" ht="15" x14ac:dyDescent="0.25">
      <c r="A372" s="47"/>
      <c r="B372" s="23"/>
      <c r="C372" s="24"/>
      <c r="D372" s="29" t="s">
        <v>26</v>
      </c>
      <c r="E372" s="71" t="s">
        <v>66</v>
      </c>
      <c r="F372" s="76">
        <v>150</v>
      </c>
      <c r="G372" s="72">
        <v>0.6</v>
      </c>
      <c r="H372" s="72">
        <v>0.6</v>
      </c>
      <c r="I372" s="72">
        <v>14.7</v>
      </c>
      <c r="J372" s="72">
        <v>70.5</v>
      </c>
      <c r="K372" s="73" t="s">
        <v>52</v>
      </c>
      <c r="L372" s="27"/>
    </row>
    <row r="373" spans="1:12" ht="15" x14ac:dyDescent="0.25">
      <c r="A373" s="47"/>
      <c r="B373" s="23"/>
      <c r="C373" s="24"/>
      <c r="D373" s="25"/>
      <c r="E373" s="82" t="s">
        <v>59</v>
      </c>
      <c r="F373" s="83">
        <v>60</v>
      </c>
      <c r="G373" s="72">
        <v>5.0999999999999996</v>
      </c>
      <c r="H373" s="72">
        <v>1.98</v>
      </c>
      <c r="I373" s="72">
        <v>25.5</v>
      </c>
      <c r="J373" s="72">
        <v>155.4</v>
      </c>
      <c r="K373" s="74" t="s">
        <v>52</v>
      </c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700</v>
      </c>
      <c r="G375" s="35">
        <f>SUM(G369:G374)</f>
        <v>28.380000000000003</v>
      </c>
      <c r="H375" s="35">
        <f>SUM(H369:H374)</f>
        <v>18.380000000000003</v>
      </c>
      <c r="I375" s="35">
        <f>SUM(I369:I374)</f>
        <v>78.97</v>
      </c>
      <c r="J375" s="35">
        <f>SUM(J369:J374)</f>
        <v>613.79999999999995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71" t="s">
        <v>72</v>
      </c>
      <c r="F376" s="72">
        <v>200</v>
      </c>
      <c r="G376" s="72">
        <v>5.8</v>
      </c>
      <c r="H376" s="72">
        <v>6.4</v>
      </c>
      <c r="I376" s="72">
        <v>8</v>
      </c>
      <c r="J376" s="72">
        <v>118</v>
      </c>
      <c r="K376" s="73" t="s">
        <v>52</v>
      </c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200</v>
      </c>
      <c r="G382" s="35">
        <f>SUM(G376:G381)</f>
        <v>5.8</v>
      </c>
      <c r="H382" s="35">
        <f>SUM(H376:H381)</f>
        <v>6.4</v>
      </c>
      <c r="I382" s="35">
        <f>SUM(I376:I381)</f>
        <v>8</v>
      </c>
      <c r="J382" s="35">
        <f>SUM(J376:J381)</f>
        <v>118</v>
      </c>
      <c r="K382" s="36"/>
      <c r="L382" s="35" t="e">
        <f ca="1">SUM(L376:L384)</f>
        <v>#VALUE!</v>
      </c>
    </row>
    <row r="383" spans="1:12" ht="15.75" customHeight="1" thickBot="1" x14ac:dyDescent="0.25">
      <c r="A383" s="49">
        <f>A342</f>
        <v>2</v>
      </c>
      <c r="B383" s="49">
        <f>B342</f>
        <v>2</v>
      </c>
      <c r="C383" s="61" t="s">
        <v>43</v>
      </c>
      <c r="D383" s="62"/>
      <c r="E383" s="44"/>
      <c r="F383" s="45">
        <f>F349+F353+F363+F368+F375+F382</f>
        <v>3250</v>
      </c>
      <c r="G383" s="45">
        <f>G349+G353+G363+G368+G375+G382</f>
        <v>165.04316666666668</v>
      </c>
      <c r="H383" s="45">
        <f>H349+H353+H363+H368+H375+H382</f>
        <v>122.07116666666667</v>
      </c>
      <c r="I383" s="45">
        <f>I349+I353+I363+I368+I375+I382</f>
        <v>362.43966666666665</v>
      </c>
      <c r="J383" s="45">
        <f>J349+J353+J363+J368+J375+J382</f>
        <v>3210.0050000000001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71" t="s">
        <v>192</v>
      </c>
      <c r="F384" s="72">
        <v>250</v>
      </c>
      <c r="G384" s="72">
        <v>7.16</v>
      </c>
      <c r="H384" s="72">
        <v>6.0250000000000004</v>
      </c>
      <c r="I384" s="72">
        <v>19.885000000000002</v>
      </c>
      <c r="J384" s="72">
        <v>162.39999999999998</v>
      </c>
      <c r="K384" s="73" t="s">
        <v>193</v>
      </c>
      <c r="L384" s="20"/>
    </row>
    <row r="385" spans="1:12" ht="15" x14ac:dyDescent="0.25">
      <c r="A385" s="22"/>
      <c r="B385" s="23"/>
      <c r="C385" s="24"/>
      <c r="D385" s="25"/>
      <c r="E385" s="71" t="s">
        <v>194</v>
      </c>
      <c r="F385" s="72">
        <v>80</v>
      </c>
      <c r="G385" s="75">
        <v>9.56</v>
      </c>
      <c r="H385" s="75">
        <v>8.1</v>
      </c>
      <c r="I385" s="75">
        <v>0.5</v>
      </c>
      <c r="J385" s="75">
        <v>113.2</v>
      </c>
      <c r="K385" s="73" t="s">
        <v>105</v>
      </c>
      <c r="L385" s="27"/>
    </row>
    <row r="386" spans="1:12" ht="15" x14ac:dyDescent="0.25">
      <c r="A386" s="22"/>
      <c r="B386" s="23"/>
      <c r="C386" s="24"/>
      <c r="D386" s="29" t="s">
        <v>25</v>
      </c>
      <c r="E386" s="71" t="s">
        <v>106</v>
      </c>
      <c r="F386" s="72">
        <v>200</v>
      </c>
      <c r="G386" s="72">
        <v>3.48</v>
      </c>
      <c r="H386" s="72">
        <v>3.37</v>
      </c>
      <c r="I386" s="72">
        <v>22.28</v>
      </c>
      <c r="J386" s="72">
        <v>133.4</v>
      </c>
      <c r="K386" s="74" t="s">
        <v>107</v>
      </c>
      <c r="L386" s="27"/>
    </row>
    <row r="387" spans="1:12" ht="15" x14ac:dyDescent="0.25">
      <c r="A387" s="22"/>
      <c r="B387" s="23"/>
      <c r="C387" s="24"/>
      <c r="D387" s="29" t="s">
        <v>26</v>
      </c>
      <c r="E387" s="71" t="s">
        <v>101</v>
      </c>
      <c r="F387" s="78">
        <v>115</v>
      </c>
      <c r="G387" s="72">
        <v>1.0349999999999999</v>
      </c>
      <c r="H387" s="72">
        <v>0.23</v>
      </c>
      <c r="I387" s="72">
        <v>9.3149999999999995</v>
      </c>
      <c r="J387" s="72">
        <v>49.45</v>
      </c>
      <c r="K387" s="74" t="s">
        <v>52</v>
      </c>
      <c r="L387" s="27"/>
    </row>
    <row r="388" spans="1:12" ht="15" x14ac:dyDescent="0.25">
      <c r="A388" s="22"/>
      <c r="B388" s="23"/>
      <c r="C388" s="24"/>
      <c r="D388" s="29" t="s">
        <v>27</v>
      </c>
      <c r="E388" s="71" t="s">
        <v>48</v>
      </c>
      <c r="F388" s="78">
        <v>30</v>
      </c>
      <c r="G388" s="72">
        <v>3.0449999999999995</v>
      </c>
      <c r="H388" s="72">
        <v>0.32999999999999996</v>
      </c>
      <c r="I388" s="72">
        <v>19.68</v>
      </c>
      <c r="J388" s="72">
        <v>94.00500000000001</v>
      </c>
      <c r="K388" s="73" t="s">
        <v>52</v>
      </c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675</v>
      </c>
      <c r="G391" s="35">
        <f>SUM(G384:G390)</f>
        <v>24.279999999999998</v>
      </c>
      <c r="H391" s="35">
        <f>SUM(H384:H390)</f>
        <v>18.055</v>
      </c>
      <c r="I391" s="35">
        <f>SUM(I384:I390)</f>
        <v>71.66</v>
      </c>
      <c r="J391" s="35">
        <f>SUM(J384:J390)</f>
        <v>552.45500000000004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82" t="s">
        <v>54</v>
      </c>
      <c r="F392" s="76">
        <v>200</v>
      </c>
      <c r="G392" s="72">
        <v>1</v>
      </c>
      <c r="H392" s="72">
        <v>0.2</v>
      </c>
      <c r="I392" s="72">
        <v>20.2</v>
      </c>
      <c r="J392" s="72">
        <v>92</v>
      </c>
      <c r="K392" s="74" t="s">
        <v>52</v>
      </c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200</v>
      </c>
      <c r="G395" s="35">
        <f>SUM(G392:G394)</f>
        <v>1</v>
      </c>
      <c r="H395" s="35">
        <f>SUM(H392:H394)</f>
        <v>0.2</v>
      </c>
      <c r="I395" s="35">
        <f>SUM(I392:I394)</f>
        <v>20.2</v>
      </c>
      <c r="J395" s="35">
        <f>SUM(J392:J394)</f>
        <v>92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77" t="s">
        <v>195</v>
      </c>
      <c r="F396" s="78">
        <v>150</v>
      </c>
      <c r="G396" s="78">
        <v>1.3125</v>
      </c>
      <c r="H396" s="78">
        <v>15.243750000000002</v>
      </c>
      <c r="I396" s="78">
        <v>10.143750000000001</v>
      </c>
      <c r="J396" s="78">
        <v>183</v>
      </c>
      <c r="K396" s="73" t="s">
        <v>196</v>
      </c>
      <c r="L396" s="27"/>
    </row>
    <row r="397" spans="1:12" ht="15" x14ac:dyDescent="0.25">
      <c r="A397" s="22"/>
      <c r="B397" s="23"/>
      <c r="C397" s="24"/>
      <c r="D397" s="29" t="s">
        <v>32</v>
      </c>
      <c r="E397" s="71" t="s">
        <v>197</v>
      </c>
      <c r="F397" s="72">
        <v>300</v>
      </c>
      <c r="G397" s="72">
        <v>6.9239999999999995</v>
      </c>
      <c r="H397" s="72">
        <v>3.9809999999999999</v>
      </c>
      <c r="I397" s="72">
        <v>16.29</v>
      </c>
      <c r="J397" s="72">
        <v>128.66999999999999</v>
      </c>
      <c r="K397" s="73" t="s">
        <v>198</v>
      </c>
      <c r="L397" s="27"/>
    </row>
    <row r="398" spans="1:12" ht="15" x14ac:dyDescent="0.25">
      <c r="A398" s="22"/>
      <c r="B398" s="23"/>
      <c r="C398" s="24"/>
      <c r="D398" s="29" t="s">
        <v>33</v>
      </c>
      <c r="E398" s="71" t="s">
        <v>113</v>
      </c>
      <c r="F398" s="72">
        <v>100</v>
      </c>
      <c r="G398" s="72">
        <v>16.987500000000001</v>
      </c>
      <c r="H398" s="72">
        <v>16.512499999999999</v>
      </c>
      <c r="I398" s="72">
        <v>3.8875000000000002</v>
      </c>
      <c r="J398" s="72">
        <v>232</v>
      </c>
      <c r="K398" s="73" t="s">
        <v>114</v>
      </c>
      <c r="L398" s="27"/>
    </row>
    <row r="399" spans="1:12" ht="15" x14ac:dyDescent="0.25">
      <c r="A399" s="22"/>
      <c r="B399" s="23"/>
      <c r="C399" s="24"/>
      <c r="D399" s="29" t="s">
        <v>34</v>
      </c>
      <c r="E399" s="82" t="s">
        <v>199</v>
      </c>
      <c r="F399" s="72">
        <v>150</v>
      </c>
      <c r="G399" s="72">
        <v>7.05</v>
      </c>
      <c r="H399" s="72">
        <v>9.2850000000000019</v>
      </c>
      <c r="I399" s="72">
        <v>39.825000000000003</v>
      </c>
      <c r="J399" s="72">
        <v>271.2</v>
      </c>
      <c r="K399" s="73" t="s">
        <v>200</v>
      </c>
      <c r="L399" s="27"/>
    </row>
    <row r="400" spans="1:12" ht="15" x14ac:dyDescent="0.25">
      <c r="A400" s="22"/>
      <c r="B400" s="23"/>
      <c r="C400" s="24"/>
      <c r="D400" s="29" t="s">
        <v>35</v>
      </c>
      <c r="E400" s="71" t="s">
        <v>48</v>
      </c>
      <c r="F400" s="78">
        <v>60</v>
      </c>
      <c r="G400" s="72">
        <v>6.089999999999999</v>
      </c>
      <c r="H400" s="72">
        <v>0.65999999999999992</v>
      </c>
      <c r="I400" s="72">
        <v>39.36</v>
      </c>
      <c r="J400" s="72">
        <v>188.01000000000002</v>
      </c>
      <c r="K400" s="73" t="s">
        <v>52</v>
      </c>
      <c r="L400" s="27"/>
    </row>
    <row r="401" spans="1:12" ht="15" x14ac:dyDescent="0.25">
      <c r="A401" s="22"/>
      <c r="B401" s="23"/>
      <c r="C401" s="24"/>
      <c r="D401" s="29" t="s">
        <v>36</v>
      </c>
      <c r="E401" s="82" t="s">
        <v>58</v>
      </c>
      <c r="F401" s="72">
        <v>200</v>
      </c>
      <c r="G401" s="72">
        <v>0.47</v>
      </c>
      <c r="H401" s="72">
        <v>0</v>
      </c>
      <c r="I401" s="72">
        <v>19.79</v>
      </c>
      <c r="J401" s="72">
        <v>81</v>
      </c>
      <c r="K401" s="73" t="s">
        <v>63</v>
      </c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960</v>
      </c>
      <c r="G405" s="35">
        <f>SUM(G396:G404)</f>
        <v>38.833999999999996</v>
      </c>
      <c r="H405" s="35">
        <f>SUM(H396:H404)</f>
        <v>45.682250000000003</v>
      </c>
      <c r="I405" s="35">
        <f>SUM(I396:I404)</f>
        <v>129.29625000000001</v>
      </c>
      <c r="J405" s="35">
        <f>SUM(J396:J404)</f>
        <v>1083.8799999999999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82" t="s">
        <v>201</v>
      </c>
      <c r="F406" s="72">
        <v>50</v>
      </c>
      <c r="G406" s="72">
        <v>5.73</v>
      </c>
      <c r="H406" s="72">
        <v>7.67</v>
      </c>
      <c r="I406" s="72">
        <v>23.5</v>
      </c>
      <c r="J406" s="72">
        <v>185.9</v>
      </c>
      <c r="K406" s="74" t="s">
        <v>202</v>
      </c>
      <c r="L406" s="27"/>
    </row>
    <row r="407" spans="1:12" ht="15" x14ac:dyDescent="0.25">
      <c r="A407" s="22"/>
      <c r="B407" s="23"/>
      <c r="C407" s="24"/>
      <c r="D407" s="40" t="s">
        <v>35</v>
      </c>
      <c r="E407" s="106" t="s">
        <v>94</v>
      </c>
      <c r="F407" s="72">
        <v>200</v>
      </c>
      <c r="G407" s="72">
        <v>5.8</v>
      </c>
      <c r="H407" s="72">
        <v>5</v>
      </c>
      <c r="I407" s="72">
        <v>9.6</v>
      </c>
      <c r="J407" s="72">
        <v>108</v>
      </c>
      <c r="K407" s="73" t="s">
        <v>52</v>
      </c>
      <c r="L407" s="27"/>
    </row>
    <row r="408" spans="1:12" ht="15" x14ac:dyDescent="0.25">
      <c r="A408" s="22"/>
      <c r="B408" s="23"/>
      <c r="C408" s="24"/>
      <c r="D408" s="25"/>
      <c r="E408" s="106" t="s">
        <v>69</v>
      </c>
      <c r="F408" s="72">
        <v>150</v>
      </c>
      <c r="G408" s="72">
        <v>2.25</v>
      </c>
      <c r="H408" s="72">
        <v>0.75</v>
      </c>
      <c r="I408" s="72">
        <v>31.499999999999996</v>
      </c>
      <c r="J408" s="72">
        <v>144</v>
      </c>
      <c r="K408" s="73" t="s">
        <v>52</v>
      </c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400</v>
      </c>
      <c r="G410" s="35">
        <f>SUM(G406:G409)</f>
        <v>13.780000000000001</v>
      </c>
      <c r="H410" s="35">
        <f>SUM(H406:H409)</f>
        <v>13.42</v>
      </c>
      <c r="I410" s="35">
        <f>SUM(I406:I409)</f>
        <v>64.599999999999994</v>
      </c>
      <c r="J410" s="35">
        <f>SUM(J406:J409)</f>
        <v>437.9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71" t="s">
        <v>203</v>
      </c>
      <c r="F411" s="76">
        <v>150</v>
      </c>
      <c r="G411" s="72">
        <v>21.349999999999994</v>
      </c>
      <c r="H411" s="72">
        <v>33.924999999999997</v>
      </c>
      <c r="I411" s="72">
        <v>8.9499999999999993</v>
      </c>
      <c r="J411" s="72">
        <v>426.5</v>
      </c>
      <c r="K411" s="74" t="s">
        <v>204</v>
      </c>
      <c r="L411" s="27"/>
    </row>
    <row r="412" spans="1:12" ht="15" x14ac:dyDescent="0.25">
      <c r="A412" s="22"/>
      <c r="B412" s="23"/>
      <c r="C412" s="24"/>
      <c r="D412" s="29" t="s">
        <v>34</v>
      </c>
      <c r="E412" s="77" t="s">
        <v>205</v>
      </c>
      <c r="F412" s="78">
        <v>150</v>
      </c>
      <c r="G412" s="78">
        <v>4.5</v>
      </c>
      <c r="H412" s="78">
        <v>5.51</v>
      </c>
      <c r="I412" s="78">
        <v>26.54</v>
      </c>
      <c r="J412" s="78">
        <v>173.7</v>
      </c>
      <c r="K412" s="92" t="s">
        <v>206</v>
      </c>
      <c r="L412" s="27"/>
    </row>
    <row r="413" spans="1:12" ht="15" x14ac:dyDescent="0.25">
      <c r="A413" s="22"/>
      <c r="B413" s="23"/>
      <c r="C413" s="24"/>
      <c r="D413" s="29" t="s">
        <v>35</v>
      </c>
      <c r="E413" s="77" t="s">
        <v>131</v>
      </c>
      <c r="F413" s="97">
        <v>150</v>
      </c>
      <c r="G413" s="97">
        <v>1.6500000000000004</v>
      </c>
      <c r="H413" s="97">
        <v>0.30000000000000004</v>
      </c>
      <c r="I413" s="97">
        <v>5.7</v>
      </c>
      <c r="J413" s="97">
        <v>36</v>
      </c>
      <c r="K413" s="98" t="s">
        <v>52</v>
      </c>
      <c r="L413" s="27"/>
    </row>
    <row r="414" spans="1:12" ht="15" x14ac:dyDescent="0.25">
      <c r="A414" s="22"/>
      <c r="B414" s="23"/>
      <c r="C414" s="24"/>
      <c r="D414" s="29" t="s">
        <v>26</v>
      </c>
      <c r="E414" s="71" t="s">
        <v>181</v>
      </c>
      <c r="F414" s="76">
        <v>200</v>
      </c>
      <c r="G414" s="72">
        <v>0.19</v>
      </c>
      <c r="H414" s="72">
        <v>0.04</v>
      </c>
      <c r="I414" s="72">
        <v>0.06</v>
      </c>
      <c r="J414" s="72">
        <v>1.4</v>
      </c>
      <c r="K414" s="74" t="s">
        <v>182</v>
      </c>
      <c r="L414" s="27"/>
    </row>
    <row r="415" spans="1:12" ht="15" x14ac:dyDescent="0.25">
      <c r="A415" s="22"/>
      <c r="B415" s="23"/>
      <c r="C415" s="24"/>
      <c r="D415" s="25"/>
      <c r="E415" s="71" t="s">
        <v>70</v>
      </c>
      <c r="F415" s="78">
        <v>30</v>
      </c>
      <c r="G415" s="72">
        <v>2.25</v>
      </c>
      <c r="H415" s="72">
        <v>0.87</v>
      </c>
      <c r="I415" s="72">
        <v>15.42</v>
      </c>
      <c r="J415" s="72">
        <v>78.599999999999994</v>
      </c>
      <c r="K415" s="73" t="s">
        <v>52</v>
      </c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680</v>
      </c>
      <c r="G417" s="35">
        <f>SUM(G411:G416)</f>
        <v>29.939999999999994</v>
      </c>
      <c r="H417" s="35">
        <f>SUM(H411:H416)</f>
        <v>40.644999999999989</v>
      </c>
      <c r="I417" s="35">
        <f>SUM(I411:I416)</f>
        <v>56.67</v>
      </c>
      <c r="J417" s="35">
        <f>SUM(J411:J416)</f>
        <v>716.2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77" t="s">
        <v>72</v>
      </c>
      <c r="F418" s="72">
        <v>200</v>
      </c>
      <c r="G418" s="72">
        <v>5.8</v>
      </c>
      <c r="H418" s="72">
        <v>6.4</v>
      </c>
      <c r="I418" s="72">
        <v>8</v>
      </c>
      <c r="J418" s="72">
        <v>118</v>
      </c>
      <c r="K418" s="74"/>
      <c r="L418" s="27"/>
    </row>
    <row r="419" spans="1:12" ht="15" x14ac:dyDescent="0.25">
      <c r="A419" s="22"/>
      <c r="B419" s="23"/>
      <c r="C419" s="24"/>
      <c r="D419" s="40" t="s">
        <v>39</v>
      </c>
      <c r="E419" s="77" t="s">
        <v>91</v>
      </c>
      <c r="F419" s="72">
        <v>25</v>
      </c>
      <c r="G419" s="72">
        <v>1.9</v>
      </c>
      <c r="H419" s="72">
        <v>7.42</v>
      </c>
      <c r="I419" s="72">
        <v>18.5</v>
      </c>
      <c r="J419" s="72">
        <v>133.75</v>
      </c>
      <c r="K419" s="74" t="s">
        <v>52</v>
      </c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225</v>
      </c>
      <c r="G424" s="35">
        <f>SUM(G418:G423)</f>
        <v>7.6999999999999993</v>
      </c>
      <c r="H424" s="35">
        <f>SUM(H418:H423)</f>
        <v>13.82</v>
      </c>
      <c r="I424" s="35">
        <f>SUM(I418:I423)</f>
        <v>26.5</v>
      </c>
      <c r="J424" s="35">
        <f>SUM(J418:J423)</f>
        <v>251.75</v>
      </c>
      <c r="K424" s="36"/>
      <c r="L424" s="35" t="e">
        <f ca="1">SUM(L418:L426)</f>
        <v>#VALUE!</v>
      </c>
    </row>
    <row r="425" spans="1:12" ht="15.75" customHeight="1" thickBot="1" x14ac:dyDescent="0.25">
      <c r="A425" s="42">
        <f>A384</f>
        <v>2</v>
      </c>
      <c r="B425" s="43">
        <f>B384</f>
        <v>3</v>
      </c>
      <c r="C425" s="61" t="s">
        <v>43</v>
      </c>
      <c r="D425" s="62"/>
      <c r="E425" s="44"/>
      <c r="F425" s="45">
        <f>F391+F395+F405+F410+F417+F424</f>
        <v>3140</v>
      </c>
      <c r="G425" s="45">
        <f>G391+G395+G405+G410+G417+G424</f>
        <v>115.53399999999999</v>
      </c>
      <c r="H425" s="45">
        <f>H391+H395+H405+H410+H417+H424</f>
        <v>131.82225</v>
      </c>
      <c r="I425" s="45">
        <f>I391+I395+I405+I410+I417+I424</f>
        <v>368.92625000000004</v>
      </c>
      <c r="J425" s="45">
        <f>J391+J395+J405+J410+J417+J424</f>
        <v>3134.1850000000004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94" t="s">
        <v>207</v>
      </c>
      <c r="F426" s="72">
        <v>260</v>
      </c>
      <c r="G426" s="72">
        <v>10.684761904761906</v>
      </c>
      <c r="H426" s="72">
        <v>11.477142857142857</v>
      </c>
      <c r="I426" s="72">
        <v>53.584761904761912</v>
      </c>
      <c r="J426" s="72">
        <v>360.40952380952382</v>
      </c>
      <c r="K426" s="102" t="s">
        <v>208</v>
      </c>
      <c r="L426" s="20"/>
    </row>
    <row r="427" spans="1:12" ht="15" x14ac:dyDescent="0.25">
      <c r="A427" s="22"/>
      <c r="B427" s="23"/>
      <c r="C427" s="24"/>
      <c r="D427" s="25"/>
      <c r="E427" s="71" t="s">
        <v>78</v>
      </c>
      <c r="F427" s="72">
        <v>200</v>
      </c>
      <c r="G427" s="72">
        <v>3.87</v>
      </c>
      <c r="H427" s="72">
        <v>2.86</v>
      </c>
      <c r="I427" s="72">
        <v>11.19</v>
      </c>
      <c r="J427" s="72">
        <v>86</v>
      </c>
      <c r="K427" s="74" t="s">
        <v>79</v>
      </c>
      <c r="L427" s="27"/>
    </row>
    <row r="428" spans="1:12" ht="15" x14ac:dyDescent="0.25">
      <c r="A428" s="22"/>
      <c r="B428" s="23"/>
      <c r="C428" s="24"/>
      <c r="D428" s="29" t="s">
        <v>25</v>
      </c>
      <c r="E428" s="71" t="s">
        <v>81</v>
      </c>
      <c r="F428" s="78">
        <v>30</v>
      </c>
      <c r="G428" s="72">
        <v>0.04</v>
      </c>
      <c r="H428" s="72">
        <v>0</v>
      </c>
      <c r="I428" s="72">
        <v>23.82</v>
      </c>
      <c r="J428" s="72">
        <v>93.3</v>
      </c>
      <c r="K428" s="73" t="s">
        <v>52</v>
      </c>
      <c r="L428" s="27"/>
    </row>
    <row r="429" spans="1:12" ht="15" x14ac:dyDescent="0.25">
      <c r="A429" s="22"/>
      <c r="B429" s="23"/>
      <c r="C429" s="24"/>
      <c r="D429" s="29" t="s">
        <v>26</v>
      </c>
      <c r="E429" s="71" t="s">
        <v>70</v>
      </c>
      <c r="F429" s="78">
        <v>30</v>
      </c>
      <c r="G429" s="72">
        <v>2.25</v>
      </c>
      <c r="H429" s="72">
        <v>0.87</v>
      </c>
      <c r="I429" s="72">
        <v>15.42</v>
      </c>
      <c r="J429" s="72">
        <v>78.599999999999994</v>
      </c>
      <c r="K429" s="73" t="s">
        <v>52</v>
      </c>
      <c r="L429" s="27"/>
    </row>
    <row r="430" spans="1:12" ht="15" x14ac:dyDescent="0.25">
      <c r="A430" s="22"/>
      <c r="B430" s="23"/>
      <c r="C430" s="24"/>
      <c r="D430" s="29" t="s">
        <v>27</v>
      </c>
      <c r="E430" s="71" t="s">
        <v>53</v>
      </c>
      <c r="F430" s="78">
        <v>115</v>
      </c>
      <c r="G430" s="78">
        <v>0.46</v>
      </c>
      <c r="H430" s="78">
        <v>0.34499999999999997</v>
      </c>
      <c r="I430" s="78">
        <v>11.845000000000001</v>
      </c>
      <c r="J430" s="78">
        <v>54.05</v>
      </c>
      <c r="K430" s="87" t="s">
        <v>52</v>
      </c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635</v>
      </c>
      <c r="G433" s="35">
        <f>SUM(G426:G432)</f>
        <v>17.304761904761907</v>
      </c>
      <c r="H433" s="35">
        <f>SUM(H426:H432)</f>
        <v>15.552142857142856</v>
      </c>
      <c r="I433" s="35">
        <f>SUM(I426:I432)</f>
        <v>115.85976190476192</v>
      </c>
      <c r="J433" s="35">
        <f>SUM(J426:J432)</f>
        <v>672.35952380952381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71" t="s">
        <v>163</v>
      </c>
      <c r="F434" s="78">
        <v>200</v>
      </c>
      <c r="G434" s="72">
        <v>8.1999999999999993</v>
      </c>
      <c r="H434" s="72">
        <v>3</v>
      </c>
      <c r="I434" s="72">
        <v>11.8</v>
      </c>
      <c r="J434" s="72">
        <v>113.99999999999999</v>
      </c>
      <c r="K434" s="74" t="s">
        <v>52</v>
      </c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200</v>
      </c>
      <c r="G437" s="35">
        <f>SUM(G434:G436)</f>
        <v>8.1999999999999993</v>
      </c>
      <c r="H437" s="35">
        <f>SUM(H434:H436)</f>
        <v>3</v>
      </c>
      <c r="I437" s="35">
        <f>SUM(I434:I436)</f>
        <v>11.8</v>
      </c>
      <c r="J437" s="35">
        <f>SUM(J434:J436)</f>
        <v>113.99999999999999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71" t="s">
        <v>109</v>
      </c>
      <c r="F438" s="72">
        <v>150</v>
      </c>
      <c r="G438" s="72">
        <v>3.3937499999999998</v>
      </c>
      <c r="H438" s="72">
        <v>10.706250000000001</v>
      </c>
      <c r="I438" s="72">
        <v>24.65625</v>
      </c>
      <c r="J438" s="72">
        <v>178.5</v>
      </c>
      <c r="K438" s="74" t="s">
        <v>110</v>
      </c>
      <c r="L438" s="27"/>
    </row>
    <row r="439" spans="1:12" ht="15" x14ac:dyDescent="0.25">
      <c r="A439" s="22"/>
      <c r="B439" s="23"/>
      <c r="C439" s="24"/>
      <c r="D439" s="29" t="s">
        <v>32</v>
      </c>
      <c r="E439" s="71" t="s">
        <v>209</v>
      </c>
      <c r="F439" s="72">
        <v>250</v>
      </c>
      <c r="G439" s="72">
        <v>6.41</v>
      </c>
      <c r="H439" s="72">
        <v>7.2225000000000001</v>
      </c>
      <c r="I439" s="72">
        <v>13.4625</v>
      </c>
      <c r="J439" s="72">
        <v>144.47499999999999</v>
      </c>
      <c r="K439" s="74" t="s">
        <v>210</v>
      </c>
      <c r="L439" s="27"/>
    </row>
    <row r="440" spans="1:12" ht="15" x14ac:dyDescent="0.25">
      <c r="A440" s="22"/>
      <c r="B440" s="23"/>
      <c r="C440" s="24"/>
      <c r="D440" s="29" t="s">
        <v>33</v>
      </c>
      <c r="E440" s="94" t="s">
        <v>211</v>
      </c>
      <c r="F440" s="72">
        <v>150</v>
      </c>
      <c r="G440" s="72">
        <v>35.204999999999998</v>
      </c>
      <c r="H440" s="72">
        <v>40.575000000000003</v>
      </c>
      <c r="I440" s="72">
        <v>8.25</v>
      </c>
      <c r="J440" s="72">
        <v>539.25</v>
      </c>
      <c r="K440" s="73" t="s">
        <v>212</v>
      </c>
      <c r="L440" s="27"/>
    </row>
    <row r="441" spans="1:12" ht="15" x14ac:dyDescent="0.25">
      <c r="A441" s="22"/>
      <c r="B441" s="23"/>
      <c r="C441" s="24"/>
      <c r="D441" s="29" t="s">
        <v>34</v>
      </c>
      <c r="E441" s="94" t="s">
        <v>136</v>
      </c>
      <c r="F441" s="72">
        <v>150</v>
      </c>
      <c r="G441" s="72">
        <v>2.87</v>
      </c>
      <c r="H441" s="72">
        <v>7.48</v>
      </c>
      <c r="I441" s="72">
        <v>13.63</v>
      </c>
      <c r="J441" s="72">
        <v>133.4</v>
      </c>
      <c r="K441" s="102" t="s">
        <v>137</v>
      </c>
      <c r="L441" s="27"/>
    </row>
    <row r="442" spans="1:12" ht="15" x14ac:dyDescent="0.25">
      <c r="A442" s="22"/>
      <c r="B442" s="23"/>
      <c r="C442" s="24"/>
      <c r="D442" s="29" t="s">
        <v>35</v>
      </c>
      <c r="E442" s="71" t="s">
        <v>213</v>
      </c>
      <c r="F442" s="72">
        <v>200</v>
      </c>
      <c r="G442" s="72">
        <v>0.15</v>
      </c>
      <c r="H442" s="72">
        <v>0.09</v>
      </c>
      <c r="I442" s="72">
        <v>7.87</v>
      </c>
      <c r="J442" s="72">
        <v>32.799999999999997</v>
      </c>
      <c r="K442" s="73" t="s">
        <v>214</v>
      </c>
      <c r="L442" s="27"/>
    </row>
    <row r="443" spans="1:12" ht="15" x14ac:dyDescent="0.25">
      <c r="A443" s="22"/>
      <c r="B443" s="23"/>
      <c r="C443" s="24"/>
      <c r="D443" s="29" t="s">
        <v>36</v>
      </c>
      <c r="E443" s="71" t="s">
        <v>61</v>
      </c>
      <c r="F443" s="76">
        <v>11.5</v>
      </c>
      <c r="G443" s="72">
        <v>0.06</v>
      </c>
      <c r="H443" s="72">
        <v>9.9</v>
      </c>
      <c r="I443" s="72">
        <v>9.6000000000000002E-2</v>
      </c>
      <c r="J443" s="72">
        <v>89.76</v>
      </c>
      <c r="K443" s="73" t="s">
        <v>52</v>
      </c>
      <c r="L443" s="27"/>
    </row>
    <row r="444" spans="1:12" ht="15" x14ac:dyDescent="0.25">
      <c r="A444" s="22"/>
      <c r="B444" s="23"/>
      <c r="C444" s="24"/>
      <c r="D444" s="29" t="s">
        <v>37</v>
      </c>
      <c r="E444" s="82" t="s">
        <v>59</v>
      </c>
      <c r="F444" s="83">
        <v>30</v>
      </c>
      <c r="G444" s="72">
        <v>2.5499999999999998</v>
      </c>
      <c r="H444" s="72">
        <v>0.99</v>
      </c>
      <c r="I444" s="72">
        <v>12.75</v>
      </c>
      <c r="J444" s="72">
        <v>77.7</v>
      </c>
      <c r="K444" s="74" t="s">
        <v>52</v>
      </c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941.5</v>
      </c>
      <c r="G447" s="35">
        <f>SUM(G438:G446)</f>
        <v>50.638749999999995</v>
      </c>
      <c r="H447" s="35">
        <f>SUM(H438:H446)</f>
        <v>76.963750000000005</v>
      </c>
      <c r="I447" s="35">
        <f>SUM(I438:I446)</f>
        <v>80.714750000000009</v>
      </c>
      <c r="J447" s="35">
        <f>SUM(J438:J446)</f>
        <v>1195.885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94" t="s">
        <v>140</v>
      </c>
      <c r="F448" s="72">
        <v>100</v>
      </c>
      <c r="G448" s="72">
        <v>16.48</v>
      </c>
      <c r="H448" s="72">
        <v>20.6</v>
      </c>
      <c r="I448" s="72">
        <v>30.02</v>
      </c>
      <c r="J448" s="72">
        <v>371.4</v>
      </c>
      <c r="K448" s="73" t="s">
        <v>141</v>
      </c>
      <c r="L448" s="27"/>
    </row>
    <row r="449" spans="1:12" ht="15" x14ac:dyDescent="0.25">
      <c r="A449" s="22"/>
      <c r="B449" s="23"/>
      <c r="C449" s="24"/>
      <c r="D449" s="40" t="s">
        <v>35</v>
      </c>
      <c r="E449" s="94" t="s">
        <v>91</v>
      </c>
      <c r="F449" s="72">
        <v>25</v>
      </c>
      <c r="G449" s="72">
        <v>1.9</v>
      </c>
      <c r="H449" s="72">
        <v>7.42</v>
      </c>
      <c r="I449" s="72">
        <v>18.5</v>
      </c>
      <c r="J449" s="72">
        <v>133.75</v>
      </c>
      <c r="K449" s="73" t="s">
        <v>52</v>
      </c>
      <c r="L449" s="27"/>
    </row>
    <row r="450" spans="1:12" ht="15" x14ac:dyDescent="0.25">
      <c r="A450" s="22"/>
      <c r="B450" s="23"/>
      <c r="C450" s="24"/>
      <c r="D450" s="25"/>
      <c r="E450" s="94" t="s">
        <v>215</v>
      </c>
      <c r="F450" s="72">
        <v>100</v>
      </c>
      <c r="G450" s="72">
        <v>1</v>
      </c>
      <c r="H450" s="72">
        <v>0.4</v>
      </c>
      <c r="I450" s="72">
        <v>7.3</v>
      </c>
      <c r="J450" s="72">
        <v>44</v>
      </c>
      <c r="K450" s="73" t="s">
        <v>52</v>
      </c>
      <c r="L450" s="27"/>
    </row>
    <row r="451" spans="1:12" ht="15" x14ac:dyDescent="0.25">
      <c r="A451" s="22"/>
      <c r="B451" s="23"/>
      <c r="C451" s="24"/>
      <c r="D451" s="25"/>
      <c r="E451" s="94" t="s">
        <v>94</v>
      </c>
      <c r="F451" s="72">
        <v>200</v>
      </c>
      <c r="G451" s="72">
        <v>5.8</v>
      </c>
      <c r="H451" s="72">
        <v>5</v>
      </c>
      <c r="I451" s="72">
        <v>9.6</v>
      </c>
      <c r="J451" s="72">
        <v>108</v>
      </c>
      <c r="K451" s="73" t="s">
        <v>52</v>
      </c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425</v>
      </c>
      <c r="G452" s="35">
        <f>SUM(G448:G451)</f>
        <v>25.18</v>
      </c>
      <c r="H452" s="35">
        <f>SUM(H448:H451)</f>
        <v>33.42</v>
      </c>
      <c r="I452" s="35">
        <f>SUM(I448:I451)</f>
        <v>65.419999999999987</v>
      </c>
      <c r="J452" s="35">
        <f>SUM(J448:J451)</f>
        <v>657.15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71" t="s">
        <v>216</v>
      </c>
      <c r="F453" s="72">
        <v>200</v>
      </c>
      <c r="G453" s="72">
        <v>21.88</v>
      </c>
      <c r="H453" s="72">
        <v>21.36</v>
      </c>
      <c r="I453" s="72">
        <v>15.72</v>
      </c>
      <c r="J453" s="72">
        <v>342.80000000000007</v>
      </c>
      <c r="K453" s="73" t="s">
        <v>62</v>
      </c>
      <c r="L453" s="27"/>
    </row>
    <row r="454" spans="1:12" ht="15" x14ac:dyDescent="0.25">
      <c r="A454" s="22"/>
      <c r="B454" s="23"/>
      <c r="C454" s="24"/>
      <c r="D454" s="29" t="s">
        <v>34</v>
      </c>
      <c r="E454" s="71" t="s">
        <v>217</v>
      </c>
      <c r="F454" s="72">
        <v>200</v>
      </c>
      <c r="G454" s="72">
        <v>13</v>
      </c>
      <c r="H454" s="72">
        <v>9.1733333333333338</v>
      </c>
      <c r="I454" s="72">
        <v>18.36</v>
      </c>
      <c r="J454" s="72">
        <v>208</v>
      </c>
      <c r="K454" s="73" t="s">
        <v>218</v>
      </c>
      <c r="L454" s="27"/>
    </row>
    <row r="455" spans="1:12" ht="15" x14ac:dyDescent="0.25">
      <c r="A455" s="22"/>
      <c r="B455" s="23"/>
      <c r="C455" s="24"/>
      <c r="D455" s="29" t="s">
        <v>35</v>
      </c>
      <c r="E455" s="71" t="s">
        <v>99</v>
      </c>
      <c r="F455" s="76">
        <v>200</v>
      </c>
      <c r="G455" s="72">
        <v>0.19</v>
      </c>
      <c r="H455" s="72">
        <v>0.04</v>
      </c>
      <c r="I455" s="72">
        <v>6.42</v>
      </c>
      <c r="J455" s="72">
        <v>26.8</v>
      </c>
      <c r="K455" s="74" t="s">
        <v>100</v>
      </c>
      <c r="L455" s="27"/>
    </row>
    <row r="456" spans="1:12" ht="15" x14ac:dyDescent="0.25">
      <c r="A456" s="22"/>
      <c r="B456" s="23"/>
      <c r="C456" s="24"/>
      <c r="D456" s="29" t="s">
        <v>26</v>
      </c>
      <c r="E456" s="71" t="s">
        <v>70</v>
      </c>
      <c r="F456" s="78">
        <v>30</v>
      </c>
      <c r="G456" s="72">
        <v>2.25</v>
      </c>
      <c r="H456" s="72">
        <v>0.87</v>
      </c>
      <c r="I456" s="72">
        <v>15.42</v>
      </c>
      <c r="J456" s="72">
        <v>78.599999999999994</v>
      </c>
      <c r="K456" s="73" t="s">
        <v>52</v>
      </c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630</v>
      </c>
      <c r="G459" s="35">
        <f>SUM(G453:G458)</f>
        <v>37.319999999999993</v>
      </c>
      <c r="H459" s="35">
        <f>SUM(H453:H458)</f>
        <v>31.443333333333332</v>
      </c>
      <c r="I459" s="35">
        <f>SUM(I453:I458)</f>
        <v>55.92</v>
      </c>
      <c r="J459" s="35">
        <f>SUM(J453:J458)</f>
        <v>656.2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94" t="s">
        <v>54</v>
      </c>
      <c r="F462" s="78">
        <v>200</v>
      </c>
      <c r="G462" s="78">
        <v>1</v>
      </c>
      <c r="H462" s="78">
        <v>0.2</v>
      </c>
      <c r="I462" s="78">
        <v>20.2</v>
      </c>
      <c r="J462" s="78">
        <v>92</v>
      </c>
      <c r="K462" s="87" t="s">
        <v>52</v>
      </c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200</v>
      </c>
      <c r="G466" s="35">
        <f>SUM(G460:G465)</f>
        <v>1</v>
      </c>
      <c r="H466" s="35">
        <f>SUM(H460:H465)</f>
        <v>0.2</v>
      </c>
      <c r="I466" s="35">
        <f>SUM(I460:I465)</f>
        <v>20.2</v>
      </c>
      <c r="J466" s="35">
        <f>SUM(J460:J465)</f>
        <v>92</v>
      </c>
      <c r="K466" s="36"/>
      <c r="L466" s="35" t="e">
        <f ca="1">SUM(L460:L468)</f>
        <v>#VALUE!</v>
      </c>
    </row>
    <row r="467" spans="1:12" ht="15.75" customHeight="1" thickBot="1" x14ac:dyDescent="0.25">
      <c r="A467" s="42">
        <f>A426</f>
        <v>2</v>
      </c>
      <c r="B467" s="43">
        <f>B426</f>
        <v>4</v>
      </c>
      <c r="C467" s="61" t="s">
        <v>43</v>
      </c>
      <c r="D467" s="62"/>
      <c r="E467" s="44"/>
      <c r="F467" s="45">
        <f>F433+F437+F447+F452+F459+F466</f>
        <v>3031.5</v>
      </c>
      <c r="G467" s="45">
        <f>G433+G437+G447+G452+G459+G466</f>
        <v>139.64351190476191</v>
      </c>
      <c r="H467" s="45">
        <f>H433+H437+H447+H452+H459+H466</f>
        <v>160.57922619047616</v>
      </c>
      <c r="I467" s="45">
        <f>I433+I437+I447+I452+I459+I466</f>
        <v>349.91451190476192</v>
      </c>
      <c r="J467" s="45">
        <f>J433+J437+J447+J452+J459+J466</f>
        <v>3387.5945238095237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71" t="s">
        <v>219</v>
      </c>
      <c r="F468" s="78">
        <v>200</v>
      </c>
      <c r="G468" s="78">
        <v>5</v>
      </c>
      <c r="H468" s="78">
        <v>5.88</v>
      </c>
      <c r="I468" s="78">
        <v>24</v>
      </c>
      <c r="J468" s="78">
        <v>168.9</v>
      </c>
      <c r="K468" s="87" t="s">
        <v>220</v>
      </c>
      <c r="L468" s="20"/>
    </row>
    <row r="469" spans="1:12" ht="15" x14ac:dyDescent="0.25">
      <c r="A469" s="22"/>
      <c r="B469" s="23"/>
      <c r="C469" s="24"/>
      <c r="D469" s="25"/>
      <c r="E469" s="71" t="s">
        <v>119</v>
      </c>
      <c r="F469" s="78">
        <v>200</v>
      </c>
      <c r="G469" s="78">
        <v>39.306666666666665</v>
      </c>
      <c r="H469" s="78">
        <v>11.466666666666667</v>
      </c>
      <c r="I469" s="78">
        <v>32.826666666666668</v>
      </c>
      <c r="J469" s="78">
        <v>391.6</v>
      </c>
      <c r="K469" s="87" t="s">
        <v>120</v>
      </c>
      <c r="L469" s="27"/>
    </row>
    <row r="470" spans="1:12" ht="15" x14ac:dyDescent="0.25">
      <c r="A470" s="22"/>
      <c r="B470" s="23"/>
      <c r="C470" s="24"/>
      <c r="D470" s="29" t="s">
        <v>25</v>
      </c>
      <c r="E470" s="77" t="s">
        <v>106</v>
      </c>
      <c r="F470" s="72">
        <v>200</v>
      </c>
      <c r="G470" s="72">
        <v>5.8</v>
      </c>
      <c r="H470" s="72">
        <v>5</v>
      </c>
      <c r="I470" s="72">
        <v>9.6</v>
      </c>
      <c r="J470" s="72">
        <v>108</v>
      </c>
      <c r="K470" s="87" t="s">
        <v>52</v>
      </c>
      <c r="L470" s="27"/>
    </row>
    <row r="471" spans="1:12" ht="15" x14ac:dyDescent="0.25">
      <c r="A471" s="22"/>
      <c r="B471" s="23"/>
      <c r="C471" s="24"/>
      <c r="D471" s="29" t="s">
        <v>26</v>
      </c>
      <c r="E471" s="82" t="s">
        <v>70</v>
      </c>
      <c r="F471" s="78">
        <v>60</v>
      </c>
      <c r="G471" s="72">
        <v>4.5</v>
      </c>
      <c r="H471" s="72">
        <v>1.74</v>
      </c>
      <c r="I471" s="72">
        <v>30.84</v>
      </c>
      <c r="J471" s="72">
        <v>157.19999999999999</v>
      </c>
      <c r="K471" s="73" t="s">
        <v>52</v>
      </c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660</v>
      </c>
      <c r="G475" s="35">
        <f>SUM(G468:G474)</f>
        <v>54.606666666666662</v>
      </c>
      <c r="H475" s="35">
        <f>SUM(H468:H474)</f>
        <v>24.086666666666666</v>
      </c>
      <c r="I475" s="35">
        <f>SUM(I468:I474)</f>
        <v>97.266666666666666</v>
      </c>
      <c r="J475" s="35">
        <f>SUM(J468:J474)</f>
        <v>825.7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106" t="s">
        <v>54</v>
      </c>
      <c r="F476" s="78">
        <v>200</v>
      </c>
      <c r="G476" s="78">
        <v>1</v>
      </c>
      <c r="H476" s="78">
        <v>0.2</v>
      </c>
      <c r="I476" s="78">
        <v>20.2</v>
      </c>
      <c r="J476" s="78">
        <v>92</v>
      </c>
      <c r="K476" s="87" t="s">
        <v>52</v>
      </c>
      <c r="L476" s="27"/>
    </row>
    <row r="477" spans="1:12" ht="15" x14ac:dyDescent="0.25">
      <c r="A477" s="22"/>
      <c r="B477" s="23"/>
      <c r="C477" s="24"/>
      <c r="D477" s="25"/>
      <c r="E477" s="103" t="s">
        <v>69</v>
      </c>
      <c r="F477" s="78">
        <v>150</v>
      </c>
      <c r="G477" s="72">
        <v>2.25</v>
      </c>
      <c r="H477" s="72">
        <v>0.75</v>
      </c>
      <c r="I477" s="72">
        <v>31.5</v>
      </c>
      <c r="J477" s="72">
        <v>144</v>
      </c>
      <c r="K477" s="74" t="s">
        <v>52</v>
      </c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350</v>
      </c>
      <c r="G479" s="35">
        <f>SUM(G476:G478)</f>
        <v>3.25</v>
      </c>
      <c r="H479" s="35">
        <f>SUM(H476:H478)</f>
        <v>0.95</v>
      </c>
      <c r="I479" s="35">
        <f>SUM(I476:I478)</f>
        <v>51.7</v>
      </c>
      <c r="J479" s="35">
        <f>SUM(J476:J478)</f>
        <v>236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71" t="s">
        <v>82</v>
      </c>
      <c r="F480" s="72">
        <v>150</v>
      </c>
      <c r="G480" s="72">
        <v>2.8031250000000005</v>
      </c>
      <c r="H480" s="72">
        <v>0.21562500000000004</v>
      </c>
      <c r="I480" s="72">
        <v>10.565625000000001</v>
      </c>
      <c r="J480" s="72">
        <v>55.5234375</v>
      </c>
      <c r="K480" s="73" t="s">
        <v>152</v>
      </c>
      <c r="L480" s="27"/>
    </row>
    <row r="481" spans="1:12" ht="15" x14ac:dyDescent="0.25">
      <c r="A481" s="22"/>
      <c r="B481" s="23"/>
      <c r="C481" s="24"/>
      <c r="D481" s="29" t="s">
        <v>32</v>
      </c>
      <c r="E481" s="71" t="s">
        <v>221</v>
      </c>
      <c r="F481" s="72">
        <v>250</v>
      </c>
      <c r="G481" s="72">
        <v>10.8025</v>
      </c>
      <c r="H481" s="72">
        <v>7.5824999999999996</v>
      </c>
      <c r="I481" s="72">
        <v>17.4025</v>
      </c>
      <c r="J481" s="72">
        <v>181.02500000000001</v>
      </c>
      <c r="K481" s="73" t="s">
        <v>222</v>
      </c>
      <c r="L481" s="27"/>
    </row>
    <row r="482" spans="1:12" ht="15" x14ac:dyDescent="0.25">
      <c r="A482" s="22"/>
      <c r="B482" s="23"/>
      <c r="C482" s="24"/>
      <c r="D482" s="29" t="s">
        <v>33</v>
      </c>
      <c r="E482" s="71" t="s">
        <v>223</v>
      </c>
      <c r="F482" s="72">
        <v>200</v>
      </c>
      <c r="G482" s="72">
        <v>20.059999999999999</v>
      </c>
      <c r="H482" s="72">
        <v>18.760000000000002</v>
      </c>
      <c r="I482" s="72">
        <v>17.22</v>
      </c>
      <c r="J482" s="72">
        <v>318</v>
      </c>
      <c r="K482" s="74" t="s">
        <v>143</v>
      </c>
      <c r="L482" s="27"/>
    </row>
    <row r="483" spans="1:12" ht="15" x14ac:dyDescent="0.25">
      <c r="A483" s="22"/>
      <c r="B483" s="23"/>
      <c r="C483" s="24"/>
      <c r="D483" s="29" t="s">
        <v>34</v>
      </c>
      <c r="E483" s="71" t="s">
        <v>224</v>
      </c>
      <c r="F483" s="72">
        <v>115</v>
      </c>
      <c r="G483" s="72">
        <v>25.415000000000006</v>
      </c>
      <c r="H483" s="72">
        <v>10.35</v>
      </c>
      <c r="I483" s="72">
        <v>0</v>
      </c>
      <c r="J483" s="72">
        <v>194.35</v>
      </c>
      <c r="K483" s="74" t="s">
        <v>52</v>
      </c>
      <c r="L483" s="27"/>
    </row>
    <row r="484" spans="1:12" ht="15" x14ac:dyDescent="0.25">
      <c r="A484" s="22"/>
      <c r="B484" s="23"/>
      <c r="C484" s="24"/>
      <c r="D484" s="29" t="s">
        <v>35</v>
      </c>
      <c r="E484" s="71" t="s">
        <v>225</v>
      </c>
      <c r="F484" s="72">
        <v>200</v>
      </c>
      <c r="G484" s="72">
        <v>0.43</v>
      </c>
      <c r="H484" s="72">
        <v>0.09</v>
      </c>
      <c r="I484" s="72">
        <v>14.32</v>
      </c>
      <c r="J484" s="72">
        <v>59.7</v>
      </c>
      <c r="K484" s="74" t="s">
        <v>226</v>
      </c>
      <c r="L484" s="27"/>
    </row>
    <row r="485" spans="1:12" ht="15" x14ac:dyDescent="0.25">
      <c r="A485" s="22"/>
      <c r="B485" s="23"/>
      <c r="C485" s="24"/>
      <c r="D485" s="29" t="s">
        <v>36</v>
      </c>
      <c r="E485" s="82" t="s">
        <v>59</v>
      </c>
      <c r="F485" s="83">
        <v>60</v>
      </c>
      <c r="G485" s="72">
        <v>5.0999999999999996</v>
      </c>
      <c r="H485" s="72">
        <v>1.98</v>
      </c>
      <c r="I485" s="72">
        <v>25.5</v>
      </c>
      <c r="J485" s="72">
        <v>155.4</v>
      </c>
      <c r="K485" s="74" t="s">
        <v>52</v>
      </c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975</v>
      </c>
      <c r="G489" s="35">
        <f>SUM(G480:G488)</f>
        <v>64.610624999999999</v>
      </c>
      <c r="H489" s="35">
        <f>SUM(H480:H488)</f>
        <v>38.978124999999999</v>
      </c>
      <c r="I489" s="35">
        <f>SUM(I480:I488)</f>
        <v>85.008125000000007</v>
      </c>
      <c r="J489" s="35">
        <f>SUM(J480:J488)</f>
        <v>963.99843750000002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71" t="s">
        <v>227</v>
      </c>
      <c r="F490" s="72">
        <v>60</v>
      </c>
      <c r="G490" s="72">
        <v>6.06</v>
      </c>
      <c r="H490" s="72">
        <v>3.48</v>
      </c>
      <c r="I490" s="72">
        <v>21.53</v>
      </c>
      <c r="J490" s="72">
        <v>141.80000000000001</v>
      </c>
      <c r="K490" s="74" t="s">
        <v>52</v>
      </c>
      <c r="L490" s="27"/>
    </row>
    <row r="491" spans="1:12" ht="15" x14ac:dyDescent="0.25">
      <c r="A491" s="22"/>
      <c r="B491" s="23"/>
      <c r="C491" s="24"/>
      <c r="D491" s="40" t="s">
        <v>35</v>
      </c>
      <c r="E491" s="71" t="s">
        <v>94</v>
      </c>
      <c r="F491" s="72">
        <v>200</v>
      </c>
      <c r="G491" s="72">
        <v>5.7999999999999989</v>
      </c>
      <c r="H491" s="72">
        <v>5</v>
      </c>
      <c r="I491" s="72">
        <v>9.6</v>
      </c>
      <c r="J491" s="72">
        <v>108</v>
      </c>
      <c r="K491" s="73" t="s">
        <v>52</v>
      </c>
      <c r="L491" s="27"/>
    </row>
    <row r="492" spans="1:12" ht="15" x14ac:dyDescent="0.25">
      <c r="A492" s="22"/>
      <c r="B492" s="23"/>
      <c r="C492" s="24"/>
      <c r="D492" s="25"/>
      <c r="E492" s="71" t="s">
        <v>66</v>
      </c>
      <c r="F492" s="72">
        <v>150</v>
      </c>
      <c r="G492" s="72">
        <v>0.6</v>
      </c>
      <c r="H492" s="72">
        <v>0.6</v>
      </c>
      <c r="I492" s="72">
        <v>14.7</v>
      </c>
      <c r="J492" s="72">
        <v>70.5</v>
      </c>
      <c r="K492" s="74" t="s">
        <v>52</v>
      </c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410</v>
      </c>
      <c r="G494" s="35">
        <f>SUM(G490:G493)</f>
        <v>12.459999999999999</v>
      </c>
      <c r="H494" s="35">
        <f>SUM(H490:H493)</f>
        <v>9.08</v>
      </c>
      <c r="I494" s="35">
        <f>SUM(I490:I493)</f>
        <v>45.83</v>
      </c>
      <c r="J494" s="35">
        <f>SUM(J490:J493)</f>
        <v>320.3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71" t="s">
        <v>85</v>
      </c>
      <c r="F495" s="72">
        <v>150</v>
      </c>
      <c r="G495" s="72">
        <v>22.5</v>
      </c>
      <c r="H495" s="72">
        <v>23.279999999999998</v>
      </c>
      <c r="I495" s="72">
        <v>3.6</v>
      </c>
      <c r="J495" s="72">
        <v>313.8</v>
      </c>
      <c r="K495" s="74" t="s">
        <v>86</v>
      </c>
      <c r="L495" s="27"/>
    </row>
    <row r="496" spans="1:12" ht="15" x14ac:dyDescent="0.25">
      <c r="A496" s="22"/>
      <c r="B496" s="23"/>
      <c r="C496" s="24"/>
      <c r="D496" s="29" t="s">
        <v>34</v>
      </c>
      <c r="E496" s="71" t="s">
        <v>123</v>
      </c>
      <c r="F496" s="72">
        <v>200</v>
      </c>
      <c r="G496" s="72">
        <v>4.0933333333333337</v>
      </c>
      <c r="H496" s="72">
        <v>7.08</v>
      </c>
      <c r="I496" s="72">
        <v>26.426666666666666</v>
      </c>
      <c r="J496" s="72">
        <v>185.86666666666667</v>
      </c>
      <c r="K496" s="74" t="s">
        <v>124</v>
      </c>
      <c r="L496" s="27"/>
    </row>
    <row r="497" spans="1:12" ht="15" x14ac:dyDescent="0.25">
      <c r="A497" s="22"/>
      <c r="B497" s="23"/>
      <c r="C497" s="24"/>
      <c r="D497" s="29" t="s">
        <v>35</v>
      </c>
      <c r="E497" s="71" t="s">
        <v>70</v>
      </c>
      <c r="F497" s="78">
        <v>60</v>
      </c>
      <c r="G497" s="72">
        <v>4.5</v>
      </c>
      <c r="H497" s="72">
        <v>1.74</v>
      </c>
      <c r="I497" s="72">
        <v>30.84</v>
      </c>
      <c r="J497" s="72">
        <v>157.19999999999999</v>
      </c>
      <c r="K497" s="73" t="s">
        <v>52</v>
      </c>
      <c r="L497" s="27"/>
    </row>
    <row r="498" spans="1:12" ht="15" x14ac:dyDescent="0.25">
      <c r="A498" s="22"/>
      <c r="B498" s="23"/>
      <c r="C498" s="24"/>
      <c r="D498" s="29" t="s">
        <v>26</v>
      </c>
      <c r="E498" s="71" t="s">
        <v>181</v>
      </c>
      <c r="F498" s="76">
        <v>200</v>
      </c>
      <c r="G498" s="72">
        <v>0.19</v>
      </c>
      <c r="H498" s="72">
        <v>0.04</v>
      </c>
      <c r="I498" s="72">
        <v>0.06</v>
      </c>
      <c r="J498" s="72">
        <v>1.4</v>
      </c>
      <c r="K498" s="74" t="s">
        <v>182</v>
      </c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610</v>
      </c>
      <c r="G501" s="35">
        <f>SUM(G495:G500)</f>
        <v>31.283333333333335</v>
      </c>
      <c r="H501" s="35">
        <f>SUM(H495:H500)</f>
        <v>32.14</v>
      </c>
      <c r="I501" s="35">
        <f>SUM(I495:I500)</f>
        <v>60.926666666666669</v>
      </c>
      <c r="J501" s="35">
        <f>SUM(J495:J500)</f>
        <v>658.26666666666665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71" t="s">
        <v>72</v>
      </c>
      <c r="F502" s="72">
        <v>200</v>
      </c>
      <c r="G502" s="72">
        <v>5.8</v>
      </c>
      <c r="H502" s="72">
        <v>6.4</v>
      </c>
      <c r="I502" s="72">
        <v>8</v>
      </c>
      <c r="J502" s="72">
        <v>118</v>
      </c>
      <c r="K502" s="74" t="s">
        <v>52</v>
      </c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200</v>
      </c>
      <c r="G508" s="35">
        <f>SUM(G502:G507)</f>
        <v>5.8</v>
      </c>
      <c r="H508" s="35">
        <f>SUM(H502:H507)</f>
        <v>6.4</v>
      </c>
      <c r="I508" s="35">
        <f>SUM(I502:I507)</f>
        <v>8</v>
      </c>
      <c r="J508" s="35">
        <f>SUM(J502:J507)</f>
        <v>118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1" t="s">
        <v>43</v>
      </c>
      <c r="D509" s="62"/>
      <c r="E509" s="44"/>
      <c r="F509" s="45">
        <f>F475+F479+F489+F494+F501+F508</f>
        <v>3205</v>
      </c>
      <c r="G509" s="45">
        <f>G475+G479+G489+G494+G501+G508</f>
        <v>172.010625</v>
      </c>
      <c r="H509" s="45">
        <f>H475+H479+H489+H494+H501+H508</f>
        <v>111.63479166666667</v>
      </c>
      <c r="I509" s="45">
        <f>I475+I479+I489+I494+I501+I508</f>
        <v>348.73145833333336</v>
      </c>
      <c r="J509" s="45">
        <f>J475+J479+J489+J494+J501+J508</f>
        <v>3122.2651041666668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1" t="s">
        <v>43</v>
      </c>
      <c r="D551" s="62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3071.65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137.70364677871149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122.96783939075628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366.46906025910363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3137.6045537464984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594:E594"/>
    <mergeCell ref="C593:D593"/>
    <mergeCell ref="C509:D509"/>
    <mergeCell ref="C467:D467"/>
    <mergeCell ref="C425:D425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Erzena</dc:creator>
  <cp:lastModifiedBy>Erzhena</cp:lastModifiedBy>
  <dcterms:created xsi:type="dcterms:W3CDTF">2023-11-14T09:57:10Z</dcterms:created>
  <dcterms:modified xsi:type="dcterms:W3CDTF">2023-11-14T09:57:10Z</dcterms:modified>
</cp:coreProperties>
</file>